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NEACION Y CALIDAD\EVIDENCIAS 2025\MIPG\PLANES MIPG\PIC\"/>
    </mc:Choice>
  </mc:AlternateContent>
  <bookViews>
    <workbookView xWindow="0" yWindow="0" windowWidth="24000" windowHeight="9630"/>
  </bookViews>
  <sheets>
    <sheet name="Programa_Capacitaciones" sheetId="2" r:id="rId1"/>
    <sheet name="Hoja1" sheetId="3" r:id="rId2"/>
  </sheets>
  <definedNames>
    <definedName name="_xlnm._FilterDatabase" localSheetId="0" hidden="1">Programa_Capacitaciones!$A$8:$R$56</definedName>
    <definedName name="_xlnm.Print_Titles" localSheetId="0">Programa_Capacitaciones!$1:$5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6" i="2" l="1"/>
  <c r="H62" i="2" s="1"/>
  <c r="A1" i="3" l="1"/>
  <c r="G14" i="2"/>
</calcChain>
</file>

<file path=xl/sharedStrings.xml><?xml version="1.0" encoding="utf-8"?>
<sst xmlns="http://schemas.openxmlformats.org/spreadsheetml/2006/main" count="296" uniqueCount="191">
  <si>
    <t>GESTIÓN DEL TALENTO HUMANO</t>
  </si>
  <si>
    <t>Código: FR-GTH-004</t>
  </si>
  <si>
    <t>CRONOGRAMA: PLAN INSTITUCIONAL DE CAPACITACIONES</t>
  </si>
  <si>
    <t>Fecha de Aplicación: 29 de diciembre de 2021</t>
  </si>
  <si>
    <t>Versión: 3</t>
  </si>
  <si>
    <t>VIGENCIA DEL PLAN</t>
  </si>
  <si>
    <t xml:space="preserve">RESPONSABLE </t>
  </si>
  <si>
    <t>No</t>
  </si>
  <si>
    <t xml:space="preserve">FUENTE </t>
  </si>
  <si>
    <t>TEMA  PROGRAMADO</t>
  </si>
  <si>
    <t>OBJETIVO</t>
  </si>
  <si>
    <t>DIRIGIDO A</t>
  </si>
  <si>
    <t>No PARTICIPANTES</t>
  </si>
  <si>
    <t>VALOR</t>
  </si>
  <si>
    <t>FECHA PROGRAMADA</t>
  </si>
  <si>
    <t>CAPACITACIONES REALIZADAS Y FECHAS DE EJECUCIÓN</t>
  </si>
  <si>
    <t>EVIDENCIA</t>
  </si>
  <si>
    <t>EFECTIVIDAD</t>
  </si>
  <si>
    <t>SI</t>
  </si>
  <si>
    <t>NO</t>
  </si>
  <si>
    <t>FECHA</t>
  </si>
  <si>
    <t>No
ASISTENTES</t>
  </si>
  <si>
    <t xml:space="preserve"> HORAS</t>
  </si>
  <si>
    <t>EVENTO DICTADO POR</t>
  </si>
  <si>
    <t>INDUCCIÓN  GENERAL</t>
  </si>
  <si>
    <t>INDUCCIÓN  ESPECIFICA</t>
  </si>
  <si>
    <t>ENTRENAMIENTO</t>
  </si>
  <si>
    <t>Profesional Universitario GTH</t>
  </si>
  <si>
    <t xml:space="preserve">Disminuir la transmisión de microrganismos </t>
  </si>
  <si>
    <t>Administración correcta de medicamentos</t>
  </si>
  <si>
    <t>Garantizar la correcta administración de medicamentos con el fin de disminuir y mitigar los posibles riesgos asociados a la administración de medicamentos en la prestación de la atención en salud a los usuarios de Cehani ESE</t>
  </si>
  <si>
    <t xml:space="preserve">Política y programa de seguridad del paciente </t>
  </si>
  <si>
    <t>Identificar y analizar        los eventos adversos y los incidentes, para identificar sus causas y las acciones para intervenirlos, con el fin de minimizar y mitigar el riesgo ante los eventos presentados.</t>
  </si>
  <si>
    <t>Procedimiento identificación, atención, gestión de incidentes y eventos adversos</t>
  </si>
  <si>
    <t>Fortalecer un entorno de atención segura mediante la identificación atención y gestión de los incidentes y/o eventos adversos determinando su frecuencia e impacto para generar acciones correctivas, preventivas y/o de mejora que disminuyan su ocurrencia.</t>
  </si>
  <si>
    <t>Taxonomía de seguridad del paciente</t>
  </si>
  <si>
    <t>Describir los conceptos claves de seguridad del paciente para una fácil comprensión del personal de salud con el fin de que este conocimiento sea aplicado en todas las áreas de CEHANI ESE y de acuerdo a los procesos existentes</t>
  </si>
  <si>
    <t>Fortalecer en todos los trabajadores de CHEANI E.S.E, el conocimiento técnico sobre las infecciones asociadas con la atención en salud, así como las competencias y habilidades para su prevención, reducción y/o detección temprana, por medio de la aplicación de prácticas seguras. Garantizar la seguridad en los procedimientos quirúrgicos a los usuarios de Cehani ESE en la prestación de los servicios de salud</t>
  </si>
  <si>
    <t>Favorecer un entorno de atención segura mediante la notificación y gestión de los incidentes y/o eventos adversos determinando su frecuencia e impacto para generar acciones correctivas, preventivas y/o de mejora que disminuyan su ocurrencia.</t>
  </si>
  <si>
    <t>GAFT</t>
  </si>
  <si>
    <t>PERSONAL ASISTENCIAL</t>
  </si>
  <si>
    <t>CAPACITACION</t>
  </si>
  <si>
    <t xml:space="preserve">SALIDAS NO CONFORMES </t>
  </si>
  <si>
    <t>LIDERES DE PROCESO</t>
  </si>
  <si>
    <t>Consulta medica especializada, ayudas diagnósticas y quirófano</t>
  </si>
  <si>
    <t>Prevención de caídas, golpes y fracturas (ARL)</t>
  </si>
  <si>
    <t>Establecer criterios de prevención y cuidados para los usuarios de CEHANI ESE con riesgo de sufrir caídas, golpes o fracturas en nuestras instalaciones, con el fin de evitar la presencia de estos eventos adversos y mejorar la calidad de la atención</t>
  </si>
  <si>
    <t xml:space="preserve">Infecciones asociadas a la atención en salud (IAAS) y Seguridad de procedimientos quirúrgicos </t>
  </si>
  <si>
    <t>Quirófano, ayudas diagnosticas y consulta medica especializada</t>
  </si>
  <si>
    <t>Planta asistencial y administrativa</t>
  </si>
  <si>
    <t>GSI</t>
  </si>
  <si>
    <t>TODO EL PERSONAL</t>
  </si>
  <si>
    <t>CDG</t>
  </si>
  <si>
    <t>REINDUCCIÓN</t>
  </si>
  <si>
    <t>Todo el personal</t>
  </si>
  <si>
    <t>Prevenir la aparición de patologías asociadas al trabajo, mediante actividades de promoción de la salud y prevención de la enfermedad y estilos de vida y trabajo saludable.</t>
  </si>
  <si>
    <t>Establecer e implementar acciones de promoción de los factores protectores e intervención de los factores de Riesgo Psicosocial.</t>
  </si>
  <si>
    <t xml:space="preserve">Investigación de accidentes de trabajo </t>
  </si>
  <si>
    <t>Participar activamente en la investigación de accidentes e incidentes de trabajo, inspecciones de seguridadque permitan la identificación del riesgo</t>
  </si>
  <si>
    <t xml:space="preserve">Proporcionar los conocimientos necesarios para la conformación y funcionamiento del Comité en Convivencia Laboral en Cehani E.S.E </t>
  </si>
  <si>
    <t xml:space="preserve">Resolucion de conflictos </t>
  </si>
  <si>
    <t>% ASISTENCIA</t>
  </si>
  <si>
    <t>FORMACIÓN/
CAPACITACION</t>
  </si>
  <si>
    <t>GESTION DEL RIESGO E INDICADORES</t>
  </si>
  <si>
    <t>Dar a conocer al personal a gestión del riesgo,  y manejo de indicadores</t>
  </si>
  <si>
    <t>LINEAMIENTOS EN FORMULACION DE PROYECTOS</t>
  </si>
  <si>
    <t>Dar a conocer al personal  los lineamientos para formulación de proyectos.</t>
  </si>
  <si>
    <t>SIG</t>
  </si>
  <si>
    <t>REINDUCCION PROCESOS INSTITUCIONALES</t>
  </si>
  <si>
    <t>Fortalecer el conocimeinto en los procesos institucionales</t>
  </si>
  <si>
    <t>personal planta y contratistas</t>
  </si>
  <si>
    <t>GJUC</t>
  </si>
  <si>
    <t>INCUMPLIMIENTOS CONTRACTUALES</t>
  </si>
  <si>
    <t>Fortalecer la aplicalidad de la norma en el tema de incumplimiento contractual</t>
  </si>
  <si>
    <t>POR DEFINIR</t>
  </si>
  <si>
    <t>ACTUALIZACION  NORMATIVIDAD CONTRATACION ESTATAL</t>
  </si>
  <si>
    <t>Actualizar conocimientos normativos en contratación estatal</t>
  </si>
  <si>
    <t>Profesional Universitario - Oficina Asesora Juridica y contratación</t>
  </si>
  <si>
    <t>Dar a conocer la platoforma estrategica y sistemas de gestión</t>
  </si>
  <si>
    <t xml:space="preserve">Personal contratista 
Personal planta 
</t>
  </si>
  <si>
    <t>IDENTIFICACION CORRECTA DE PACIENTE</t>
  </si>
  <si>
    <t>Identificar correctamente al usuario en la atención en salud, evitando incurrir en errores de reconocimiento de los usuarios que asisten a Cehani ESE</t>
  </si>
  <si>
    <t>Procesos Asistenciales</t>
  </si>
  <si>
    <t>LAVADO DE MANOS</t>
  </si>
  <si>
    <t>Reporte, medición y análisis de incidentes y eventos adversos</t>
  </si>
  <si>
    <t>Consentimiento informado</t>
  </si>
  <si>
    <t>Involucrar y comprometer al paciente con su proceso de diagnóstico, tratamiento, rehabilitación al aumentar su conocimiento a través de la información proporcionada por el profesional de la salud  y fortalecer la confianza mutua entre el paciente y el profesional de la salud</t>
  </si>
  <si>
    <t>Personal de planta
Personal contratista</t>
  </si>
  <si>
    <t>POR DEFINIR
ARL</t>
  </si>
  <si>
    <t>REINDUCCION</t>
  </si>
  <si>
    <t>ASF</t>
  </si>
  <si>
    <t>MANEJO CARRO DE PARO</t>
  </si>
  <si>
    <t>Explicar el manejo de carro de paro y documentos a manejar</t>
  </si>
  <si>
    <t>ASF
ACA</t>
  </si>
  <si>
    <t>MANEJO DE RECETARIO DE CONTROL ESPECIAL</t>
  </si>
  <si>
    <t>Realizar el reporte  y diligenciameinto de los formatos de recetario de control especial</t>
  </si>
  <si>
    <t>ACA
ADI
ACME</t>
  </si>
  <si>
    <t>ALERTAS SANITARIAS</t>
  </si>
  <si>
    <t>Divulgación de alertas sanitarias e importanci a de las mismas</t>
  </si>
  <si>
    <t>MANEJO DE TECNOLOGIAS VENCIDAS Y DESNATURALIZACIONES</t>
  </si>
  <si>
    <t>Divulgar la ruta de  reporte de tecnologias vencidas y desnaturalización</t>
  </si>
  <si>
    <t>FARMACOVIGILANCIA</t>
  </si>
  <si>
    <t>Conocer las generalidades del programa FARMACOVIGILANCIA</t>
  </si>
  <si>
    <t>TECNOVIGILANCIA</t>
  </si>
  <si>
    <t>Conocer las generalidades del programa TECNOVIGILANCIA</t>
  </si>
  <si>
    <t>MODIFICACIONES NORMATIVOS EN TECNOVIGILANCIA Y FARMACOVIGILANCIA</t>
  </si>
  <si>
    <t>Conocer las modificaciones normativos en tecnovigilancia y farmacovigilancia</t>
  </si>
  <si>
    <t>Quimico farmaceutico</t>
  </si>
  <si>
    <t xml:space="preserve">MANEJO Y GESTION DE RESIDUOS GENERADOS </t>
  </si>
  <si>
    <t>Fortalecer  al personal en el manejo y gestion de residuos generados</t>
  </si>
  <si>
    <t>Personal de limpieza  y desinfección y mantenimiento</t>
  </si>
  <si>
    <t>PERSONAL CEHANI</t>
  </si>
  <si>
    <t>MANEJO ADECUADO EQUIPO BIMEDICOS</t>
  </si>
  <si>
    <t>Evitar daños en los equipos por la mala manipulación</t>
  </si>
  <si>
    <t>PERSONAL ASITENCIAL</t>
  </si>
  <si>
    <t>SIG
ACA</t>
  </si>
  <si>
    <t>ACA</t>
  </si>
  <si>
    <t>PROCEOS SEGUROS EN EL AREA QUIRUGUCA</t>
  </si>
  <si>
    <t>Desarrollar y fortalecer el conocimeinto tecnico y administrativo .</t>
  </si>
  <si>
    <t>Enfermera ACA</t>
  </si>
  <si>
    <t>MINISTERIO DE SALUD</t>
  </si>
  <si>
    <t>Retroalimentación al personal en procesos seguros quirurgicos</t>
  </si>
  <si>
    <t>TRABAJADORES ROCESO ACA</t>
  </si>
  <si>
    <t>PROCESOS SEGUROS EN EL AREA QUIRUGUCA</t>
  </si>
  <si>
    <t>SISTEMA DE HISTORIA CLINICA</t>
  </si>
  <si>
    <t>Fortalecer  el manejo adecuado del sistema de historia clinica</t>
  </si>
  <si>
    <t>Proceso ACA- ADI</t>
  </si>
  <si>
    <t>DRE</t>
  </si>
  <si>
    <t>SISTEMA OBLIGATORIO DE GARANTIA DE CALIDAD EN SALUD</t>
  </si>
  <si>
    <t>Fortalecer el conocimiento en el SOGC  para su aplicabilidad en la institución</t>
  </si>
  <si>
    <t>Personal panata de la Oficina Asesora Juridica  y Contratación</t>
  </si>
  <si>
    <t>Lideres de procesos</t>
  </si>
  <si>
    <t>ESTADISTICA Y ANALITICA DE DATOS</t>
  </si>
  <si>
    <t>Brindar lineamientos hacia el enfoque de la inteligencia de negocios</t>
  </si>
  <si>
    <t>SARLAFT/PADM - SICOF</t>
  </si>
  <si>
    <t>Brindar mayor conocimiento sobre la normatividad vigente  relacionada con SARLAFT/PADM - SICOF</t>
  </si>
  <si>
    <t xml:space="preserve">Lograr identificar las salidas no conformes de los procesos </t>
  </si>
  <si>
    <t>GTH
SIG
DRE
GSI
ATU</t>
  </si>
  <si>
    <t xml:space="preserve">PLATAFORMA ESTRATEGICA 
SISTEMAS DE GESTION
GESTION DOCUMENTAL
ATENCION AL USUARIO
</t>
  </si>
  <si>
    <t>ATU</t>
  </si>
  <si>
    <t>PROCEDIMIENTO GESTION DE PQRS</t>
  </si>
  <si>
    <t>Lograr la efectividad de las respuestas a las PQRSF</t>
  </si>
  <si>
    <t>EVACUACION DE EDIFICACIONES</t>
  </si>
  <si>
    <t>Definir el proceso de evacuación  en una edificación</t>
  </si>
  <si>
    <t>Brigadistas CEHANI</t>
  </si>
  <si>
    <t>PSICOLOGIA DE EMERGENCIAS Y DESASTRES</t>
  </si>
  <si>
    <t>Estudiar las reacciones, vivienccias y comportamientos que las personas tienen antes, durante y despues de una emergencia</t>
  </si>
  <si>
    <t>PLAN HOSPITALARIO DE EMERGENCIA</t>
  </si>
  <si>
    <t>Dar a conocer  los ajustes realizados al plan  hospitalario de emergencia.</t>
  </si>
  <si>
    <t>TODO  EL PERSONAL</t>
  </si>
  <si>
    <t>MANEJO DE DISTURBIOS Y ORDEN PUBLICO</t>
  </si>
  <si>
    <t>Conocer las acciones a tomar antes, durante y despues  de un disturbio por orden publico</t>
  </si>
  <si>
    <t>RED CONTRA INCENDIOS</t>
  </si>
  <si>
    <t>Conocer y hacer uso de las herramientas y dispositivos diseñados para  preveenir, detectar y extinguir incendios</t>
  </si>
  <si>
    <t>MANEJO DE CARGAS, HIGIENE POSTURAL Y LESIONES OSTEO MUSCULARES</t>
  </si>
  <si>
    <t>INSPECCION PUESTOS DE TRABAJO</t>
  </si>
  <si>
    <t>Participar activamente y conocer las acciones a realizar en una inspección de puesto de trabajo.</t>
  </si>
  <si>
    <t>comité COPASST</t>
  </si>
  <si>
    <t>USO , MANEJO Y TRANSPORTE DE ELEMENTOS CORTOPUNZANTES</t>
  </si>
  <si>
    <t>Identificar los riesgos a los cuales estan expuesto el personal asistencial determiando las acciones de control.</t>
  </si>
  <si>
    <t>Comité de Convivencia Laboral</t>
  </si>
  <si>
    <t>SUEÑO SALUDABLE</t>
  </si>
  <si>
    <t>Por cada contratación y nombramientos</t>
  </si>
  <si>
    <t>AHR</t>
  </si>
  <si>
    <t>Vendaje neuromuscular</t>
  </si>
  <si>
    <t>Fonoaudiologas
Fisioterapeutas
Terapeutas ocupacionales</t>
  </si>
  <si>
    <t>Capacitación</t>
  </si>
  <si>
    <t>Actualización</t>
  </si>
  <si>
    <t>Pendiente</t>
  </si>
  <si>
    <t>Neuopsicologa</t>
  </si>
  <si>
    <t>Curso</t>
  </si>
  <si>
    <t>Curso de Neuropsicología de los trastornos del Neurodesarrollo</t>
  </si>
  <si>
    <t>Curso para intervención en usuarios con trastornos del Neurodesarrollo</t>
  </si>
  <si>
    <t>Inicia 26 de enero-modalidad virtual</t>
  </si>
  <si>
    <t>Actualización en Rehabilitación Cognitiva</t>
  </si>
  <si>
    <t xml:space="preserve">Actualiación para mejorar intervención en pacientes adultos </t>
  </si>
  <si>
    <t xml:space="preserve">Capacitación en pruebas de coeficiente intelectual no verbal-TEA </t>
  </si>
  <si>
    <t>Cpacitación para aplicar a usuarios remitidos para certificar coeficiente intelectual</t>
  </si>
  <si>
    <t>SERVIDORES PUBLICOS</t>
  </si>
  <si>
    <t>MANUAL DE FUNCIONES
ACTOS ADMINISTRATIVOS</t>
  </si>
  <si>
    <t>Trasmitir el conocimiento del personal saliente al personal entrante</t>
  </si>
  <si>
    <t>POR CADA NOMBRAMIENTO</t>
  </si>
  <si>
    <t>Fortalecer el conocimeinto en vendaje neuromuscular</t>
  </si>
  <si>
    <t>Grabaciones, se puede iniciar en cualquier momento</t>
  </si>
  <si>
    <t>Actualizacion en presuesto y contabilidad</t>
  </si>
  <si>
    <t>Actualiación de conocimientos en el ambito administrativo y financiero</t>
  </si>
  <si>
    <t>area financiera</t>
  </si>
  <si>
    <t>pendiente</t>
  </si>
  <si>
    <t>Actualiación de conocimientos en  habilitacion, rehabilitacion, neurologia y otro.</t>
  </si>
  <si>
    <t>Actualizacion en habilitacion rehabilitacion</t>
  </si>
  <si>
    <t>personal asistencial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</si>
</sst>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quot;$&quot;* #,##0.00_-;_-&quot;$&quot;* &quot;-&quot;??_-;_-@_-"/>
    <numFmt numFmtId="43" formatCode="_-* #,##0.00_-;\-* #,##0.00_-;_-* &quot;-&quot;??_-;_-@_-"/>
    <numFmt numFmtId="164" formatCode="_(&quot;$&quot;\ * #,##0.00_);_(&quot;$&quot;\ * \(#,##0.00\);_(&quot;$&quot;\ * &quot;-&quot;??_);_(@_)"/>
    <numFmt numFmtId="165" formatCode="_ * #.##0.00_ ;_ * \-#.##0.00_ ;_ * &quot;-&quot;??_ ;_ @_ "/>
    <numFmt numFmtId="166" formatCode="_ &quot;$&quot;\ * #.##0.00_ ;_ &quot;$&quot;\ * \-#.##0.00_ ;_ &quot;$&quot;\ * &quot;-&quot;??_ ;_ @_ "/>
    <numFmt numFmtId="167" formatCode="_ * #,##0.00_ ;_ * \-#,##0.00_ ;_ * &quot;-&quot;??_ ;_ @_ "/>
    <numFmt numFmtId="168" formatCode="_-&quot;$&quot;* #,##0_-;\-&quot;$&quot;* #,##0_-;_-&quot;$&quot;* &quot;-&quot;??_-;_-@_-"/>
  </numFmts>
  <fonts count="8" x14ac:knownFonts="1">
    <font>
      <sz val="11"/>
      <color theme="1"/>
      <name val="Calibri"/>
      <family val="2"/>
      <scheme val="minor"/>
    </font>
    <font>
      <sz val="10"/>
      <name val="Arial"/>
      <family val="2"/>
    </font>
    <font>
      <sz val="10"/>
      <name val="Arial"/>
      <family val="2"/>
    </font>
    <font>
      <sz val="11"/>
      <color theme="1"/>
      <name val="Calibri"/>
      <family val="2"/>
      <scheme val="minor"/>
    </font>
    <font>
      <sz val="11"/>
      <name val="Arial"/>
      <family val="2"/>
    </font>
    <font>
      <sz val="11"/>
      <color rgb="FF202124"/>
      <name val="Arial"/>
      <family val="2"/>
    </font>
    <font>
      <b/>
      <sz val="11"/>
      <name val="Arial"/>
      <family val="2"/>
    </font>
    <font>
      <sz val="11"/>
      <color theme="1"/>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7" tint="0.59999389629810485"/>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style="thin">
        <color indexed="64"/>
      </right>
      <top/>
      <bottom style="thin">
        <color indexed="64"/>
      </bottom>
      <diagonal/>
    </border>
  </borders>
  <cellStyleXfs count="12">
    <xf numFmtId="0" fontId="0" fillId="0" borderId="0"/>
    <xf numFmtId="0" fontId="1" fillId="0" borderId="0"/>
    <xf numFmtId="165" fontId="1" fillId="0" borderId="0" applyFill="0" applyBorder="0" applyAlignment="0" applyProtection="0"/>
    <xf numFmtId="9" fontId="1" fillId="0" borderId="0" applyFill="0" applyBorder="0" applyAlignment="0" applyProtection="0"/>
    <xf numFmtId="166" fontId="1" fillId="0" borderId="0" applyFill="0" applyBorder="0" applyAlignment="0" applyProtection="0"/>
    <xf numFmtId="165" fontId="1" fillId="0" borderId="0" applyFill="0" applyBorder="0" applyAlignment="0" applyProtection="0"/>
    <xf numFmtId="166" fontId="1" fillId="0" borderId="0" applyFill="0" applyBorder="0" applyAlignment="0" applyProtection="0"/>
    <xf numFmtId="167" fontId="2" fillId="0" borderId="0" applyFill="0" applyBorder="0" applyAlignment="0" applyProtection="0"/>
    <xf numFmtId="9" fontId="2" fillId="0" borderId="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87">
    <xf numFmtId="0" fontId="0" fillId="0" borderId="0" xfId="0"/>
    <xf numFmtId="0" fontId="4" fillId="0" borderId="0" xfId="1" applyFont="1" applyAlignment="1">
      <alignment horizontal="center" vertical="center" wrapText="1"/>
    </xf>
    <xf numFmtId="0" fontId="4" fillId="0" borderId="0" xfId="1" applyFont="1" applyBorder="1" applyAlignment="1">
      <alignment horizontal="center" vertical="center" wrapText="1"/>
    </xf>
    <xf numFmtId="0" fontId="6" fillId="0" borderId="0" xfId="1" applyFont="1" applyAlignment="1">
      <alignment horizontal="center" vertical="center" wrapText="1"/>
    </xf>
    <xf numFmtId="49" fontId="6" fillId="3" borderId="17" xfId="1" applyNumberFormat="1" applyFont="1" applyFill="1" applyBorder="1" applyAlignment="1">
      <alignment horizontal="center" vertical="center" wrapText="1"/>
    </xf>
    <xf numFmtId="0" fontId="6" fillId="3" borderId="17" xfId="1" applyFont="1" applyFill="1" applyBorder="1" applyAlignment="1">
      <alignment horizontal="center" vertical="center" wrapText="1"/>
    </xf>
    <xf numFmtId="0" fontId="4" fillId="0" borderId="7" xfId="1" applyFont="1" applyBorder="1" applyAlignment="1">
      <alignment horizontal="center" wrapText="1"/>
    </xf>
    <xf numFmtId="0" fontId="4" fillId="0" borderId="0" xfId="1" applyFont="1" applyBorder="1" applyAlignment="1">
      <alignment horizontal="center" wrapText="1"/>
    </xf>
    <xf numFmtId="0" fontId="4" fillId="0" borderId="0" xfId="1" applyFont="1" applyBorder="1" applyAlignment="1">
      <alignment horizontal="center"/>
    </xf>
    <xf numFmtId="49" fontId="4" fillId="0" borderId="0" xfId="1" applyNumberFormat="1" applyFont="1" applyBorder="1" applyAlignment="1">
      <alignment horizontal="center" wrapText="1"/>
    </xf>
    <xf numFmtId="0" fontId="4" fillId="0" borderId="8" xfId="1" applyFont="1" applyBorder="1" applyAlignment="1">
      <alignment horizontal="center" wrapText="1"/>
    </xf>
    <xf numFmtId="0" fontId="4" fillId="0" borderId="0" xfId="1" applyFont="1" applyAlignment="1">
      <alignment horizontal="center" wrapText="1"/>
    </xf>
    <xf numFmtId="49" fontId="4" fillId="0" borderId="0" xfId="1" applyNumberFormat="1" applyFont="1" applyAlignment="1">
      <alignment horizontal="center" wrapText="1"/>
    </xf>
    <xf numFmtId="44" fontId="4" fillId="0" borderId="0" xfId="10" applyFont="1" applyBorder="1" applyAlignment="1">
      <alignment horizontal="center" wrapText="1"/>
    </xf>
    <xf numFmtId="44" fontId="4" fillId="0" borderId="0" xfId="10" applyFont="1" applyAlignment="1">
      <alignment horizontal="center" wrapText="1"/>
    </xf>
    <xf numFmtId="14" fontId="4" fillId="0" borderId="0" xfId="1" applyNumberFormat="1" applyFont="1" applyBorder="1" applyAlignment="1">
      <alignment horizontal="right" vertical="center" wrapText="1"/>
    </xf>
    <xf numFmtId="14" fontId="4" fillId="0" borderId="0" xfId="1" applyNumberFormat="1" applyFont="1" applyAlignment="1">
      <alignment horizontal="right" vertical="center" wrapText="1"/>
    </xf>
    <xf numFmtId="43" fontId="0" fillId="0" borderId="0" xfId="11" applyFont="1"/>
    <xf numFmtId="0" fontId="4" fillId="0" borderId="16" xfId="1" applyFont="1" applyFill="1" applyBorder="1" applyAlignment="1">
      <alignment horizontal="center" vertical="center" wrapText="1"/>
    </xf>
    <xf numFmtId="0" fontId="5" fillId="0" borderId="16" xfId="1" applyFont="1" applyFill="1" applyBorder="1" applyAlignment="1">
      <alignment horizontal="justify" vertical="center" wrapText="1"/>
    </xf>
    <xf numFmtId="0" fontId="5" fillId="0" borderId="16" xfId="1" applyFont="1" applyFill="1" applyBorder="1" applyAlignment="1">
      <alignment horizontal="center" vertical="center" wrapText="1"/>
    </xf>
    <xf numFmtId="44" fontId="4" fillId="0" borderId="16" xfId="10" applyFont="1" applyFill="1" applyBorder="1" applyAlignment="1">
      <alignment horizontal="center" vertical="center" wrapText="1"/>
    </xf>
    <xf numFmtId="14" fontId="5" fillId="0" borderId="16" xfId="1" applyNumberFormat="1" applyFont="1" applyFill="1" applyBorder="1" applyAlignment="1">
      <alignment horizontal="center" vertical="center" wrapText="1"/>
    </xf>
    <xf numFmtId="49" fontId="4" fillId="0" borderId="16" xfId="1" applyNumberFormat="1" applyFont="1" applyFill="1" applyBorder="1" applyAlignment="1">
      <alignment horizontal="center" vertical="center" wrapText="1"/>
    </xf>
    <xf numFmtId="15" fontId="4" fillId="0" borderId="16" xfId="1" applyNumberFormat="1" applyFont="1" applyFill="1" applyBorder="1" applyAlignment="1">
      <alignment horizontal="center" vertical="center" wrapText="1"/>
    </xf>
    <xf numFmtId="9" fontId="4" fillId="0" borderId="16" xfId="3" applyFont="1" applyFill="1" applyBorder="1" applyAlignment="1">
      <alignment horizontal="center" vertical="center" wrapText="1"/>
    </xf>
    <xf numFmtId="0" fontId="4" fillId="0" borderId="16" xfId="0" applyFont="1" applyFill="1" applyBorder="1" applyAlignment="1">
      <alignment horizontal="center" vertical="center" wrapText="1"/>
    </xf>
    <xf numFmtId="0" fontId="6" fillId="0" borderId="0" xfId="1" applyFont="1" applyFill="1" applyAlignment="1">
      <alignment horizontal="center" vertical="center" wrapText="1"/>
    </xf>
    <xf numFmtId="0" fontId="4" fillId="0" borderId="12" xfId="1" applyFont="1" applyFill="1" applyBorder="1" applyAlignment="1">
      <alignment horizontal="center" vertical="center" wrapText="1"/>
    </xf>
    <xf numFmtId="0" fontId="5" fillId="0" borderId="12" xfId="1" applyFont="1" applyFill="1" applyBorder="1" applyAlignment="1">
      <alignment horizontal="justify" vertical="center" wrapText="1"/>
    </xf>
    <xf numFmtId="44" fontId="4" fillId="0" borderId="12" xfId="10"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5" fontId="4" fillId="0" borderId="12" xfId="1" applyNumberFormat="1" applyFont="1" applyFill="1" applyBorder="1" applyAlignment="1">
      <alignment horizontal="center" vertical="center" wrapText="1"/>
    </xf>
    <xf numFmtId="9" fontId="4" fillId="0" borderId="12" xfId="3"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12" xfId="1" applyFont="1" applyFill="1" applyBorder="1" applyAlignment="1">
      <alignment horizontal="center" vertical="center" wrapText="1"/>
    </xf>
    <xf numFmtId="0" fontId="7" fillId="0" borderId="16" xfId="0" applyFont="1" applyFill="1" applyBorder="1" applyAlignment="1">
      <alignment horizontal="center" vertical="center" wrapText="1"/>
    </xf>
    <xf numFmtId="44" fontId="7" fillId="0" borderId="16" xfId="10" applyFont="1" applyFill="1" applyBorder="1" applyAlignment="1">
      <alignment horizontal="center" vertical="center" wrapText="1"/>
    </xf>
    <xf numFmtId="14" fontId="7" fillId="0" borderId="16" xfId="1" applyNumberFormat="1" applyFont="1" applyFill="1" applyBorder="1" applyAlignment="1">
      <alignment horizontal="center" vertical="center" wrapText="1"/>
    </xf>
    <xf numFmtId="0" fontId="7" fillId="0" borderId="16" xfId="0" applyFont="1" applyFill="1" applyBorder="1" applyAlignment="1">
      <alignment horizontal="justify" vertical="top" wrapText="1"/>
    </xf>
    <xf numFmtId="0" fontId="5" fillId="0" borderId="16" xfId="0" applyFont="1" applyFill="1" applyBorder="1" applyAlignment="1">
      <alignment horizontal="justify" vertical="top" wrapText="1"/>
    </xf>
    <xf numFmtId="0" fontId="5" fillId="0" borderId="16" xfId="0" applyFont="1" applyFill="1" applyBorder="1" applyAlignment="1">
      <alignment horizontal="center" vertical="center" wrapText="1"/>
    </xf>
    <xf numFmtId="0" fontId="4" fillId="0" borderId="16" xfId="0" applyFont="1" applyFill="1" applyBorder="1" applyAlignment="1">
      <alignment horizontal="justify" vertical="justify" wrapText="1"/>
    </xf>
    <xf numFmtId="14" fontId="4" fillId="0" borderId="16" xfId="0" applyNumberFormat="1" applyFont="1" applyFill="1" applyBorder="1" applyAlignment="1">
      <alignment horizontal="center" vertical="top" wrapText="1"/>
    </xf>
    <xf numFmtId="0" fontId="4" fillId="0" borderId="12" xfId="0" applyFont="1" applyFill="1" applyBorder="1" applyAlignment="1">
      <alignment horizontal="justify" vertical="justify" wrapText="1"/>
    </xf>
    <xf numFmtId="0" fontId="4" fillId="0" borderId="12" xfId="1" applyFont="1" applyFill="1" applyBorder="1" applyAlignment="1">
      <alignment horizontal="justify" vertical="center" wrapText="1"/>
    </xf>
    <xf numFmtId="168" fontId="4" fillId="0" borderId="12" xfId="10" applyNumberFormat="1" applyFont="1" applyFill="1" applyBorder="1" applyAlignment="1">
      <alignment horizontal="center" vertical="center" wrapText="1"/>
    </xf>
    <xf numFmtId="0" fontId="4" fillId="0" borderId="0" xfId="1" applyFont="1" applyFill="1" applyAlignment="1">
      <alignment horizontal="center" vertical="center" wrapText="1"/>
    </xf>
    <xf numFmtId="0" fontId="4" fillId="0" borderId="16" xfId="1" applyFont="1" applyFill="1" applyBorder="1" applyAlignment="1">
      <alignment horizontal="justify" vertical="center" wrapText="1"/>
    </xf>
    <xf numFmtId="168" fontId="4" fillId="0" borderId="16" xfId="10" applyNumberFormat="1" applyFont="1" applyFill="1" applyBorder="1" applyAlignment="1">
      <alignment horizontal="center" vertical="center" wrapText="1"/>
    </xf>
    <xf numFmtId="49" fontId="4" fillId="0" borderId="16" xfId="1" applyNumberFormat="1" applyFont="1" applyFill="1" applyBorder="1" applyAlignment="1">
      <alignment horizontal="center" wrapText="1"/>
    </xf>
    <xf numFmtId="0" fontId="4" fillId="0" borderId="16" xfId="1" applyFont="1" applyFill="1" applyBorder="1" applyAlignment="1">
      <alignment horizontal="center" wrapText="1"/>
    </xf>
    <xf numFmtId="0" fontId="4" fillId="0" borderId="16" xfId="1" applyFont="1" applyBorder="1" applyAlignment="1">
      <alignment horizontal="center" wrapText="1"/>
    </xf>
    <xf numFmtId="0" fontId="4" fillId="0" borderId="16" xfId="1" applyFont="1" applyBorder="1" applyAlignment="1">
      <alignment horizontal="center" vertical="center" wrapText="1"/>
    </xf>
    <xf numFmtId="44" fontId="4" fillId="0" borderId="16" xfId="10" applyFont="1" applyBorder="1" applyAlignment="1">
      <alignment horizontal="center" wrapText="1"/>
    </xf>
    <xf numFmtId="14" fontId="4" fillId="0" borderId="16" xfId="1" applyNumberFormat="1" applyFont="1" applyBorder="1" applyAlignment="1">
      <alignment horizontal="right" vertical="center" wrapText="1"/>
    </xf>
    <xf numFmtId="49" fontId="4" fillId="0" borderId="16" xfId="1" applyNumberFormat="1" applyFont="1" applyBorder="1" applyAlignment="1">
      <alignment horizontal="center" wrapText="1"/>
    </xf>
    <xf numFmtId="0" fontId="4" fillId="2" borderId="1" xfId="1" applyFont="1" applyFill="1" applyBorder="1" applyAlignment="1">
      <alignment horizontal="center" wrapText="1"/>
    </xf>
    <xf numFmtId="0" fontId="4" fillId="2" borderId="2" xfId="1" applyFont="1" applyFill="1" applyBorder="1" applyAlignment="1">
      <alignment horizontal="center" wrapText="1"/>
    </xf>
    <xf numFmtId="0" fontId="4" fillId="2" borderId="3" xfId="1" applyFont="1" applyFill="1" applyBorder="1" applyAlignment="1">
      <alignment horizontal="center" wrapText="1"/>
    </xf>
    <xf numFmtId="0" fontId="4" fillId="2" borderId="7" xfId="1" applyFont="1" applyFill="1" applyBorder="1" applyAlignment="1">
      <alignment horizontal="center" wrapText="1"/>
    </xf>
    <xf numFmtId="0" fontId="4" fillId="2" borderId="0" xfId="1" applyFont="1" applyFill="1" applyBorder="1" applyAlignment="1">
      <alignment horizontal="center" wrapText="1"/>
    </xf>
    <xf numFmtId="0" fontId="4" fillId="2" borderId="8" xfId="1" applyFont="1" applyFill="1" applyBorder="1" applyAlignment="1">
      <alignment horizontal="center" wrapText="1"/>
    </xf>
    <xf numFmtId="0" fontId="4" fillId="2" borderId="9" xfId="1" applyFont="1" applyFill="1" applyBorder="1" applyAlignment="1">
      <alignment horizontal="center" wrapText="1"/>
    </xf>
    <xf numFmtId="0" fontId="4" fillId="2" borderId="10" xfId="1" applyFont="1" applyFill="1" applyBorder="1" applyAlignment="1">
      <alignment horizontal="center" wrapText="1"/>
    </xf>
    <xf numFmtId="0" fontId="4" fillId="2" borderId="11" xfId="1" applyFont="1" applyFill="1" applyBorder="1" applyAlignment="1">
      <alignment horizontal="center" wrapText="1"/>
    </xf>
    <xf numFmtId="0" fontId="6" fillId="2" borderId="4" xfId="1" applyFont="1" applyFill="1" applyBorder="1" applyAlignment="1">
      <alignment horizontal="center" wrapText="1"/>
    </xf>
    <xf numFmtId="0" fontId="6" fillId="2" borderId="2" xfId="1" applyFont="1" applyFill="1" applyBorder="1" applyAlignment="1">
      <alignment horizontal="center" wrapText="1"/>
    </xf>
    <xf numFmtId="0" fontId="6" fillId="2" borderId="10" xfId="1" applyFont="1" applyFill="1" applyBorder="1" applyAlignment="1">
      <alignment horizontal="center" wrapText="1"/>
    </xf>
    <xf numFmtId="0" fontId="6" fillId="2" borderId="12"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0" borderId="7" xfId="1" applyFont="1" applyBorder="1" applyAlignment="1">
      <alignment horizontal="center" wrapText="1"/>
    </xf>
    <xf numFmtId="0" fontId="6" fillId="0" borderId="0" xfId="1" applyFont="1" applyBorder="1" applyAlignment="1">
      <alignment horizontal="center" wrapText="1"/>
    </xf>
    <xf numFmtId="0" fontId="4" fillId="0" borderId="10" xfId="1" applyFont="1" applyBorder="1" applyAlignment="1">
      <alignment horizontal="center" wrapText="1"/>
    </xf>
    <xf numFmtId="0" fontId="6" fillId="2" borderId="13"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19" xfId="1" applyFont="1" applyFill="1" applyBorder="1" applyAlignment="1">
      <alignment horizontal="center" vertical="center" wrapText="1"/>
    </xf>
    <xf numFmtId="44" fontId="6" fillId="2" borderId="15" xfId="10" applyFont="1" applyFill="1" applyBorder="1" applyAlignment="1">
      <alignment horizontal="center" vertical="center" wrapText="1"/>
    </xf>
    <xf numFmtId="44" fontId="6" fillId="2" borderId="20" xfId="10" applyFont="1" applyFill="1" applyBorder="1" applyAlignment="1">
      <alignment horizontal="center" vertical="center" wrapText="1"/>
    </xf>
    <xf numFmtId="14" fontId="6" fillId="2" borderId="12" xfId="1" applyNumberFormat="1" applyFont="1" applyFill="1" applyBorder="1" applyAlignment="1">
      <alignment horizontal="center" vertical="center" wrapText="1"/>
    </xf>
    <xf numFmtId="14" fontId="6" fillId="2" borderId="17" xfId="1" applyNumberFormat="1" applyFont="1" applyFill="1" applyBorder="1" applyAlignment="1">
      <alignment horizontal="center" vertical="center" wrapText="1"/>
    </xf>
    <xf numFmtId="49" fontId="6" fillId="3" borderId="16" xfId="1" applyNumberFormat="1" applyFont="1" applyFill="1" applyBorder="1" applyAlignment="1">
      <alignment horizontal="center" vertical="center" wrapText="1"/>
    </xf>
    <xf numFmtId="0" fontId="4" fillId="2" borderId="5" xfId="1" applyFont="1" applyFill="1" applyBorder="1" applyAlignment="1">
      <alignment horizontal="left" wrapText="1"/>
    </xf>
    <xf numFmtId="0" fontId="4" fillId="2" borderId="6" xfId="1" applyFont="1" applyFill="1" applyBorder="1" applyAlignment="1">
      <alignment horizontal="left" wrapText="1"/>
    </xf>
    <xf numFmtId="0" fontId="4" fillId="0" borderId="5" xfId="1" applyFont="1" applyFill="1" applyBorder="1" applyAlignment="1">
      <alignment horizontal="left" wrapText="1"/>
    </xf>
    <xf numFmtId="0" fontId="4" fillId="0" borderId="6" xfId="1" applyFont="1" applyFill="1" applyBorder="1" applyAlignment="1">
      <alignment horizontal="left" wrapText="1"/>
    </xf>
  </cellXfs>
  <cellStyles count="12">
    <cellStyle name="Millares" xfId="11" builtinId="3"/>
    <cellStyle name="Millares 2" xfId="2"/>
    <cellStyle name="Millares 2 2" xfId="5"/>
    <cellStyle name="Millares 3" xfId="7"/>
    <cellStyle name="Moneda" xfId="10" builtinId="4"/>
    <cellStyle name="Moneda 2" xfId="4"/>
    <cellStyle name="Moneda 2 2" xfId="6"/>
    <cellStyle name="Moneda 3" xfId="9"/>
    <cellStyle name="Normal" xfId="0" builtinId="0"/>
    <cellStyle name="Normal 2" xfId="1"/>
    <cellStyle name="Porcentaje 2" xfId="3"/>
    <cellStyle name="Porcentaje 3" xfId="8"/>
  </cellStyles>
  <dxfs count="0"/>
  <tableStyles count="0" defaultTableStyle="TableStyleMedium2" defaultPivotStyle="PivotStyleLight16"/>
  <colors>
    <mruColors>
      <color rgb="FF66FF99"/>
      <color rgb="FFFBB3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0</xdr:row>
      <xdr:rowOff>28575</xdr:rowOff>
    </xdr:from>
    <xdr:to>
      <xdr:col>2</xdr:col>
      <xdr:colOff>315922</xdr:colOff>
      <xdr:row>1</xdr:row>
      <xdr:rowOff>174625</xdr:rowOff>
    </xdr:to>
    <xdr:pic>
      <xdr:nvPicPr>
        <xdr:cNvPr id="2" name="Imagen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107" t="21251" r="51740" b="3120"/>
        <a:stretch>
          <a:fillRect/>
        </a:stretch>
      </xdr:blipFill>
      <xdr:spPr bwMode="auto">
        <a:xfrm>
          <a:off x="454024" y="28575"/>
          <a:ext cx="2036773" cy="479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tabSelected="1" zoomScale="60" zoomScaleNormal="60" workbookViewId="0">
      <pane ySplit="9" topLeftCell="A58" activePane="bottomLeft" state="frozen"/>
      <selection pane="bottomLeft" activeCell="F69" sqref="F69"/>
    </sheetView>
  </sheetViews>
  <sheetFormatPr baseColWidth="10" defaultColWidth="11.42578125" defaultRowHeight="14.25" x14ac:dyDescent="0.2"/>
  <cols>
    <col min="1" max="1" width="6.5703125" style="11" customWidth="1"/>
    <col min="2" max="2" width="26" style="11" customWidth="1"/>
    <col min="3" max="3" width="17.28515625" style="11" customWidth="1"/>
    <col min="4" max="4" width="38.85546875" style="11" bestFit="1" customWidth="1"/>
    <col min="5" max="5" width="63.85546875" style="11" customWidth="1"/>
    <col min="6" max="6" width="47.7109375" style="1" bestFit="1" customWidth="1"/>
    <col min="7" max="7" width="23.42578125" style="11" customWidth="1"/>
    <col min="8" max="8" width="18.85546875" style="14" bestFit="1" customWidth="1"/>
    <col min="9" max="9" width="23" style="16" customWidth="1"/>
    <col min="10" max="10" width="8.42578125" style="12" customWidth="1"/>
    <col min="11" max="11" width="8" style="11" customWidth="1"/>
    <col min="12" max="12" width="12.85546875" style="11" customWidth="1"/>
    <col min="13" max="14" width="13" style="11" customWidth="1"/>
    <col min="15" max="15" width="12.42578125" style="11" customWidth="1"/>
    <col min="16" max="16" width="15.7109375" style="11" customWidth="1"/>
    <col min="17" max="17" width="19" style="11" customWidth="1"/>
    <col min="18" max="18" width="19.28515625" style="11" customWidth="1"/>
    <col min="19" max="224" width="11.42578125" style="1"/>
    <col min="225" max="225" width="6.5703125" style="1" customWidth="1"/>
    <col min="226" max="226" width="20.5703125" style="1" customWidth="1"/>
    <col min="227" max="227" width="17.28515625" style="1" customWidth="1"/>
    <col min="228" max="228" width="38.85546875" style="1" bestFit="1" customWidth="1"/>
    <col min="229" max="229" width="52.42578125" style="1" customWidth="1"/>
    <col min="230" max="230" width="47.7109375" style="1" bestFit="1" customWidth="1"/>
    <col min="231" max="231" width="19.85546875" style="1" customWidth="1"/>
    <col min="232" max="232" width="18.85546875" style="1" bestFit="1" customWidth="1"/>
    <col min="233" max="233" width="21.140625" style="1" customWidth="1"/>
    <col min="234" max="234" width="14.42578125" style="1" bestFit="1" customWidth="1"/>
    <col min="235" max="235" width="4.140625" style="1" customWidth="1"/>
    <col min="236" max="236" width="12.85546875" style="1" customWidth="1"/>
    <col min="237" max="238" width="13" style="1" customWidth="1"/>
    <col min="239" max="239" width="7.7109375" style="1" customWidth="1"/>
    <col min="240" max="240" width="15.7109375" style="1" customWidth="1"/>
    <col min="241" max="241" width="11.85546875" style="1" customWidth="1"/>
    <col min="242" max="242" width="14" style="1" customWidth="1"/>
    <col min="243" max="480" width="11.42578125" style="1"/>
    <col min="481" max="481" width="6.5703125" style="1" customWidth="1"/>
    <col min="482" max="482" width="20.5703125" style="1" customWidth="1"/>
    <col min="483" max="483" width="17.28515625" style="1" customWidth="1"/>
    <col min="484" max="484" width="38.85546875" style="1" bestFit="1" customWidth="1"/>
    <col min="485" max="485" width="52.42578125" style="1" customWidth="1"/>
    <col min="486" max="486" width="47.7109375" style="1" bestFit="1" customWidth="1"/>
    <col min="487" max="487" width="19.85546875" style="1" customWidth="1"/>
    <col min="488" max="488" width="18.85546875" style="1" bestFit="1" customWidth="1"/>
    <col min="489" max="489" width="21.140625" style="1" customWidth="1"/>
    <col min="490" max="490" width="14.42578125" style="1" bestFit="1" customWidth="1"/>
    <col min="491" max="491" width="4.140625" style="1" customWidth="1"/>
    <col min="492" max="492" width="12.85546875" style="1" customWidth="1"/>
    <col min="493" max="494" width="13" style="1" customWidth="1"/>
    <col min="495" max="495" width="7.7109375" style="1" customWidth="1"/>
    <col min="496" max="496" width="15.7109375" style="1" customWidth="1"/>
    <col min="497" max="497" width="11.85546875" style="1" customWidth="1"/>
    <col min="498" max="498" width="14" style="1" customWidth="1"/>
    <col min="499" max="736" width="11.42578125" style="1"/>
    <col min="737" max="737" width="6.5703125" style="1" customWidth="1"/>
    <col min="738" max="738" width="20.5703125" style="1" customWidth="1"/>
    <col min="739" max="739" width="17.28515625" style="1" customWidth="1"/>
    <col min="740" max="740" width="38.85546875" style="1" bestFit="1" customWidth="1"/>
    <col min="741" max="741" width="52.42578125" style="1" customWidth="1"/>
    <col min="742" max="742" width="47.7109375" style="1" bestFit="1" customWidth="1"/>
    <col min="743" max="743" width="19.85546875" style="1" customWidth="1"/>
    <col min="744" max="744" width="18.85546875" style="1" bestFit="1" customWidth="1"/>
    <col min="745" max="745" width="21.140625" style="1" customWidth="1"/>
    <col min="746" max="746" width="14.42578125" style="1" bestFit="1" customWidth="1"/>
    <col min="747" max="747" width="4.140625" style="1" customWidth="1"/>
    <col min="748" max="748" width="12.85546875" style="1" customWidth="1"/>
    <col min="749" max="750" width="13" style="1" customWidth="1"/>
    <col min="751" max="751" width="7.7109375" style="1" customWidth="1"/>
    <col min="752" max="752" width="15.7109375" style="1" customWidth="1"/>
    <col min="753" max="753" width="11.85546875" style="1" customWidth="1"/>
    <col min="754" max="754" width="14" style="1" customWidth="1"/>
    <col min="755" max="992" width="11.42578125" style="1"/>
    <col min="993" max="993" width="6.5703125" style="1" customWidth="1"/>
    <col min="994" max="994" width="20.5703125" style="1" customWidth="1"/>
    <col min="995" max="995" width="17.28515625" style="1" customWidth="1"/>
    <col min="996" max="996" width="38.85546875" style="1" bestFit="1" customWidth="1"/>
    <col min="997" max="997" width="52.42578125" style="1" customWidth="1"/>
    <col min="998" max="998" width="47.7109375" style="1" bestFit="1" customWidth="1"/>
    <col min="999" max="999" width="19.85546875" style="1" customWidth="1"/>
    <col min="1000" max="1000" width="18.85546875" style="1" bestFit="1" customWidth="1"/>
    <col min="1001" max="1001" width="21.140625" style="1" customWidth="1"/>
    <col min="1002" max="1002" width="14.42578125" style="1" bestFit="1" customWidth="1"/>
    <col min="1003" max="1003" width="4.140625" style="1" customWidth="1"/>
    <col min="1004" max="1004" width="12.85546875" style="1" customWidth="1"/>
    <col min="1005" max="1006" width="13" style="1" customWidth="1"/>
    <col min="1007" max="1007" width="7.7109375" style="1" customWidth="1"/>
    <col min="1008" max="1008" width="15.7109375" style="1" customWidth="1"/>
    <col min="1009" max="1009" width="11.85546875" style="1" customWidth="1"/>
    <col min="1010" max="1010" width="14" style="1" customWidth="1"/>
    <col min="1011" max="1248" width="11.42578125" style="1"/>
    <col min="1249" max="1249" width="6.5703125" style="1" customWidth="1"/>
    <col min="1250" max="1250" width="20.5703125" style="1" customWidth="1"/>
    <col min="1251" max="1251" width="17.28515625" style="1" customWidth="1"/>
    <col min="1252" max="1252" width="38.85546875" style="1" bestFit="1" customWidth="1"/>
    <col min="1253" max="1253" width="52.42578125" style="1" customWidth="1"/>
    <col min="1254" max="1254" width="47.7109375" style="1" bestFit="1" customWidth="1"/>
    <col min="1255" max="1255" width="19.85546875" style="1" customWidth="1"/>
    <col min="1256" max="1256" width="18.85546875" style="1" bestFit="1" customWidth="1"/>
    <col min="1257" max="1257" width="21.140625" style="1" customWidth="1"/>
    <col min="1258" max="1258" width="14.42578125" style="1" bestFit="1" customWidth="1"/>
    <col min="1259" max="1259" width="4.140625" style="1" customWidth="1"/>
    <col min="1260" max="1260" width="12.85546875" style="1" customWidth="1"/>
    <col min="1261" max="1262" width="13" style="1" customWidth="1"/>
    <col min="1263" max="1263" width="7.7109375" style="1" customWidth="1"/>
    <col min="1264" max="1264" width="15.7109375" style="1" customWidth="1"/>
    <col min="1265" max="1265" width="11.85546875" style="1" customWidth="1"/>
    <col min="1266" max="1266" width="14" style="1" customWidth="1"/>
    <col min="1267" max="1504" width="11.42578125" style="1"/>
    <col min="1505" max="1505" width="6.5703125" style="1" customWidth="1"/>
    <col min="1506" max="1506" width="20.5703125" style="1" customWidth="1"/>
    <col min="1507" max="1507" width="17.28515625" style="1" customWidth="1"/>
    <col min="1508" max="1508" width="38.85546875" style="1" bestFit="1" customWidth="1"/>
    <col min="1509" max="1509" width="52.42578125" style="1" customWidth="1"/>
    <col min="1510" max="1510" width="47.7109375" style="1" bestFit="1" customWidth="1"/>
    <col min="1511" max="1511" width="19.85546875" style="1" customWidth="1"/>
    <col min="1512" max="1512" width="18.85546875" style="1" bestFit="1" customWidth="1"/>
    <col min="1513" max="1513" width="21.140625" style="1" customWidth="1"/>
    <col min="1514" max="1514" width="14.42578125" style="1" bestFit="1" customWidth="1"/>
    <col min="1515" max="1515" width="4.140625" style="1" customWidth="1"/>
    <col min="1516" max="1516" width="12.85546875" style="1" customWidth="1"/>
    <col min="1517" max="1518" width="13" style="1" customWidth="1"/>
    <col min="1519" max="1519" width="7.7109375" style="1" customWidth="1"/>
    <col min="1520" max="1520" width="15.7109375" style="1" customWidth="1"/>
    <col min="1521" max="1521" width="11.85546875" style="1" customWidth="1"/>
    <col min="1522" max="1522" width="14" style="1" customWidth="1"/>
    <col min="1523" max="1760" width="11.42578125" style="1"/>
    <col min="1761" max="1761" width="6.5703125" style="1" customWidth="1"/>
    <col min="1762" max="1762" width="20.5703125" style="1" customWidth="1"/>
    <col min="1763" max="1763" width="17.28515625" style="1" customWidth="1"/>
    <col min="1764" max="1764" width="38.85546875" style="1" bestFit="1" customWidth="1"/>
    <col min="1765" max="1765" width="52.42578125" style="1" customWidth="1"/>
    <col min="1766" max="1766" width="47.7109375" style="1" bestFit="1" customWidth="1"/>
    <col min="1767" max="1767" width="19.85546875" style="1" customWidth="1"/>
    <col min="1768" max="1768" width="18.85546875" style="1" bestFit="1" customWidth="1"/>
    <col min="1769" max="1769" width="21.140625" style="1" customWidth="1"/>
    <col min="1770" max="1770" width="14.42578125" style="1" bestFit="1" customWidth="1"/>
    <col min="1771" max="1771" width="4.140625" style="1" customWidth="1"/>
    <col min="1772" max="1772" width="12.85546875" style="1" customWidth="1"/>
    <col min="1773" max="1774" width="13" style="1" customWidth="1"/>
    <col min="1775" max="1775" width="7.7109375" style="1" customWidth="1"/>
    <col min="1776" max="1776" width="15.7109375" style="1" customWidth="1"/>
    <col min="1777" max="1777" width="11.85546875" style="1" customWidth="1"/>
    <col min="1778" max="1778" width="14" style="1" customWidth="1"/>
    <col min="1779" max="2016" width="11.42578125" style="1"/>
    <col min="2017" max="2017" width="6.5703125" style="1" customWidth="1"/>
    <col min="2018" max="2018" width="20.5703125" style="1" customWidth="1"/>
    <col min="2019" max="2019" width="17.28515625" style="1" customWidth="1"/>
    <col min="2020" max="2020" width="38.85546875" style="1" bestFit="1" customWidth="1"/>
    <col min="2021" max="2021" width="52.42578125" style="1" customWidth="1"/>
    <col min="2022" max="2022" width="47.7109375" style="1" bestFit="1" customWidth="1"/>
    <col min="2023" max="2023" width="19.85546875" style="1" customWidth="1"/>
    <col min="2024" max="2024" width="18.85546875" style="1" bestFit="1" customWidth="1"/>
    <col min="2025" max="2025" width="21.140625" style="1" customWidth="1"/>
    <col min="2026" max="2026" width="14.42578125" style="1" bestFit="1" customWidth="1"/>
    <col min="2027" max="2027" width="4.140625" style="1" customWidth="1"/>
    <col min="2028" max="2028" width="12.85546875" style="1" customWidth="1"/>
    <col min="2029" max="2030" width="13" style="1" customWidth="1"/>
    <col min="2031" max="2031" width="7.7109375" style="1" customWidth="1"/>
    <col min="2032" max="2032" width="15.7109375" style="1" customWidth="1"/>
    <col min="2033" max="2033" width="11.85546875" style="1" customWidth="1"/>
    <col min="2034" max="2034" width="14" style="1" customWidth="1"/>
    <col min="2035" max="2272" width="11.42578125" style="1"/>
    <col min="2273" max="2273" width="6.5703125" style="1" customWidth="1"/>
    <col min="2274" max="2274" width="20.5703125" style="1" customWidth="1"/>
    <col min="2275" max="2275" width="17.28515625" style="1" customWidth="1"/>
    <col min="2276" max="2276" width="38.85546875" style="1" bestFit="1" customWidth="1"/>
    <col min="2277" max="2277" width="52.42578125" style="1" customWidth="1"/>
    <col min="2278" max="2278" width="47.7109375" style="1" bestFit="1" customWidth="1"/>
    <col min="2279" max="2279" width="19.85546875" style="1" customWidth="1"/>
    <col min="2280" max="2280" width="18.85546875" style="1" bestFit="1" customWidth="1"/>
    <col min="2281" max="2281" width="21.140625" style="1" customWidth="1"/>
    <col min="2282" max="2282" width="14.42578125" style="1" bestFit="1" customWidth="1"/>
    <col min="2283" max="2283" width="4.140625" style="1" customWidth="1"/>
    <col min="2284" max="2284" width="12.85546875" style="1" customWidth="1"/>
    <col min="2285" max="2286" width="13" style="1" customWidth="1"/>
    <col min="2287" max="2287" width="7.7109375" style="1" customWidth="1"/>
    <col min="2288" max="2288" width="15.7109375" style="1" customWidth="1"/>
    <col min="2289" max="2289" width="11.85546875" style="1" customWidth="1"/>
    <col min="2290" max="2290" width="14" style="1" customWidth="1"/>
    <col min="2291" max="2528" width="11.42578125" style="1"/>
    <col min="2529" max="2529" width="6.5703125" style="1" customWidth="1"/>
    <col min="2530" max="2530" width="20.5703125" style="1" customWidth="1"/>
    <col min="2531" max="2531" width="17.28515625" style="1" customWidth="1"/>
    <col min="2532" max="2532" width="38.85546875" style="1" bestFit="1" customWidth="1"/>
    <col min="2533" max="2533" width="52.42578125" style="1" customWidth="1"/>
    <col min="2534" max="2534" width="47.7109375" style="1" bestFit="1" customWidth="1"/>
    <col min="2535" max="2535" width="19.85546875" style="1" customWidth="1"/>
    <col min="2536" max="2536" width="18.85546875" style="1" bestFit="1" customWidth="1"/>
    <col min="2537" max="2537" width="21.140625" style="1" customWidth="1"/>
    <col min="2538" max="2538" width="14.42578125" style="1" bestFit="1" customWidth="1"/>
    <col min="2539" max="2539" width="4.140625" style="1" customWidth="1"/>
    <col min="2540" max="2540" width="12.85546875" style="1" customWidth="1"/>
    <col min="2541" max="2542" width="13" style="1" customWidth="1"/>
    <col min="2543" max="2543" width="7.7109375" style="1" customWidth="1"/>
    <col min="2544" max="2544" width="15.7109375" style="1" customWidth="1"/>
    <col min="2545" max="2545" width="11.85546875" style="1" customWidth="1"/>
    <col min="2546" max="2546" width="14" style="1" customWidth="1"/>
    <col min="2547" max="2784" width="11.42578125" style="1"/>
    <col min="2785" max="2785" width="6.5703125" style="1" customWidth="1"/>
    <col min="2786" max="2786" width="20.5703125" style="1" customWidth="1"/>
    <col min="2787" max="2787" width="17.28515625" style="1" customWidth="1"/>
    <col min="2788" max="2788" width="38.85546875" style="1" bestFit="1" customWidth="1"/>
    <col min="2789" max="2789" width="52.42578125" style="1" customWidth="1"/>
    <col min="2790" max="2790" width="47.7109375" style="1" bestFit="1" customWidth="1"/>
    <col min="2791" max="2791" width="19.85546875" style="1" customWidth="1"/>
    <col min="2792" max="2792" width="18.85546875" style="1" bestFit="1" customWidth="1"/>
    <col min="2793" max="2793" width="21.140625" style="1" customWidth="1"/>
    <col min="2794" max="2794" width="14.42578125" style="1" bestFit="1" customWidth="1"/>
    <col min="2795" max="2795" width="4.140625" style="1" customWidth="1"/>
    <col min="2796" max="2796" width="12.85546875" style="1" customWidth="1"/>
    <col min="2797" max="2798" width="13" style="1" customWidth="1"/>
    <col min="2799" max="2799" width="7.7109375" style="1" customWidth="1"/>
    <col min="2800" max="2800" width="15.7109375" style="1" customWidth="1"/>
    <col min="2801" max="2801" width="11.85546875" style="1" customWidth="1"/>
    <col min="2802" max="2802" width="14" style="1" customWidth="1"/>
    <col min="2803" max="3040" width="11.42578125" style="1"/>
    <col min="3041" max="3041" width="6.5703125" style="1" customWidth="1"/>
    <col min="3042" max="3042" width="20.5703125" style="1" customWidth="1"/>
    <col min="3043" max="3043" width="17.28515625" style="1" customWidth="1"/>
    <col min="3044" max="3044" width="38.85546875" style="1" bestFit="1" customWidth="1"/>
    <col min="3045" max="3045" width="52.42578125" style="1" customWidth="1"/>
    <col min="3046" max="3046" width="47.7109375" style="1" bestFit="1" customWidth="1"/>
    <col min="3047" max="3047" width="19.85546875" style="1" customWidth="1"/>
    <col min="3048" max="3048" width="18.85546875" style="1" bestFit="1" customWidth="1"/>
    <col min="3049" max="3049" width="21.140625" style="1" customWidth="1"/>
    <col min="3050" max="3050" width="14.42578125" style="1" bestFit="1" customWidth="1"/>
    <col min="3051" max="3051" width="4.140625" style="1" customWidth="1"/>
    <col min="3052" max="3052" width="12.85546875" style="1" customWidth="1"/>
    <col min="3053" max="3054" width="13" style="1" customWidth="1"/>
    <col min="3055" max="3055" width="7.7109375" style="1" customWidth="1"/>
    <col min="3056" max="3056" width="15.7109375" style="1" customWidth="1"/>
    <col min="3057" max="3057" width="11.85546875" style="1" customWidth="1"/>
    <col min="3058" max="3058" width="14" style="1" customWidth="1"/>
    <col min="3059" max="3296" width="11.42578125" style="1"/>
    <col min="3297" max="3297" width="6.5703125" style="1" customWidth="1"/>
    <col min="3298" max="3298" width="20.5703125" style="1" customWidth="1"/>
    <col min="3299" max="3299" width="17.28515625" style="1" customWidth="1"/>
    <col min="3300" max="3300" width="38.85546875" style="1" bestFit="1" customWidth="1"/>
    <col min="3301" max="3301" width="52.42578125" style="1" customWidth="1"/>
    <col min="3302" max="3302" width="47.7109375" style="1" bestFit="1" customWidth="1"/>
    <col min="3303" max="3303" width="19.85546875" style="1" customWidth="1"/>
    <col min="3304" max="3304" width="18.85546875" style="1" bestFit="1" customWidth="1"/>
    <col min="3305" max="3305" width="21.140625" style="1" customWidth="1"/>
    <col min="3306" max="3306" width="14.42578125" style="1" bestFit="1" customWidth="1"/>
    <col min="3307" max="3307" width="4.140625" style="1" customWidth="1"/>
    <col min="3308" max="3308" width="12.85546875" style="1" customWidth="1"/>
    <col min="3309" max="3310" width="13" style="1" customWidth="1"/>
    <col min="3311" max="3311" width="7.7109375" style="1" customWidth="1"/>
    <col min="3312" max="3312" width="15.7109375" style="1" customWidth="1"/>
    <col min="3313" max="3313" width="11.85546875" style="1" customWidth="1"/>
    <col min="3314" max="3314" width="14" style="1" customWidth="1"/>
    <col min="3315" max="3552" width="11.42578125" style="1"/>
    <col min="3553" max="3553" width="6.5703125" style="1" customWidth="1"/>
    <col min="3554" max="3554" width="20.5703125" style="1" customWidth="1"/>
    <col min="3555" max="3555" width="17.28515625" style="1" customWidth="1"/>
    <col min="3556" max="3556" width="38.85546875" style="1" bestFit="1" customWidth="1"/>
    <col min="3557" max="3557" width="52.42578125" style="1" customWidth="1"/>
    <col min="3558" max="3558" width="47.7109375" style="1" bestFit="1" customWidth="1"/>
    <col min="3559" max="3559" width="19.85546875" style="1" customWidth="1"/>
    <col min="3560" max="3560" width="18.85546875" style="1" bestFit="1" customWidth="1"/>
    <col min="3561" max="3561" width="21.140625" style="1" customWidth="1"/>
    <col min="3562" max="3562" width="14.42578125" style="1" bestFit="1" customWidth="1"/>
    <col min="3563" max="3563" width="4.140625" style="1" customWidth="1"/>
    <col min="3564" max="3564" width="12.85546875" style="1" customWidth="1"/>
    <col min="3565" max="3566" width="13" style="1" customWidth="1"/>
    <col min="3567" max="3567" width="7.7109375" style="1" customWidth="1"/>
    <col min="3568" max="3568" width="15.7109375" style="1" customWidth="1"/>
    <col min="3569" max="3569" width="11.85546875" style="1" customWidth="1"/>
    <col min="3570" max="3570" width="14" style="1" customWidth="1"/>
    <col min="3571" max="3808" width="11.42578125" style="1"/>
    <col min="3809" max="3809" width="6.5703125" style="1" customWidth="1"/>
    <col min="3810" max="3810" width="20.5703125" style="1" customWidth="1"/>
    <col min="3811" max="3811" width="17.28515625" style="1" customWidth="1"/>
    <col min="3812" max="3812" width="38.85546875" style="1" bestFit="1" customWidth="1"/>
    <col min="3813" max="3813" width="52.42578125" style="1" customWidth="1"/>
    <col min="3814" max="3814" width="47.7109375" style="1" bestFit="1" customWidth="1"/>
    <col min="3815" max="3815" width="19.85546875" style="1" customWidth="1"/>
    <col min="3816" max="3816" width="18.85546875" style="1" bestFit="1" customWidth="1"/>
    <col min="3817" max="3817" width="21.140625" style="1" customWidth="1"/>
    <col min="3818" max="3818" width="14.42578125" style="1" bestFit="1" customWidth="1"/>
    <col min="3819" max="3819" width="4.140625" style="1" customWidth="1"/>
    <col min="3820" max="3820" width="12.85546875" style="1" customWidth="1"/>
    <col min="3821" max="3822" width="13" style="1" customWidth="1"/>
    <col min="3823" max="3823" width="7.7109375" style="1" customWidth="1"/>
    <col min="3824" max="3824" width="15.7109375" style="1" customWidth="1"/>
    <col min="3825" max="3825" width="11.85546875" style="1" customWidth="1"/>
    <col min="3826" max="3826" width="14" style="1" customWidth="1"/>
    <col min="3827" max="4064" width="11.42578125" style="1"/>
    <col min="4065" max="4065" width="6.5703125" style="1" customWidth="1"/>
    <col min="4066" max="4066" width="20.5703125" style="1" customWidth="1"/>
    <col min="4067" max="4067" width="17.28515625" style="1" customWidth="1"/>
    <col min="4068" max="4068" width="38.85546875" style="1" bestFit="1" customWidth="1"/>
    <col min="4069" max="4069" width="52.42578125" style="1" customWidth="1"/>
    <col min="4070" max="4070" width="47.7109375" style="1" bestFit="1" customWidth="1"/>
    <col min="4071" max="4071" width="19.85546875" style="1" customWidth="1"/>
    <col min="4072" max="4072" width="18.85546875" style="1" bestFit="1" customWidth="1"/>
    <col min="4073" max="4073" width="21.140625" style="1" customWidth="1"/>
    <col min="4074" max="4074" width="14.42578125" style="1" bestFit="1" customWidth="1"/>
    <col min="4075" max="4075" width="4.140625" style="1" customWidth="1"/>
    <col min="4076" max="4076" width="12.85546875" style="1" customWidth="1"/>
    <col min="4077" max="4078" width="13" style="1" customWidth="1"/>
    <col min="4079" max="4079" width="7.7109375" style="1" customWidth="1"/>
    <col min="4080" max="4080" width="15.7109375" style="1" customWidth="1"/>
    <col min="4081" max="4081" width="11.85546875" style="1" customWidth="1"/>
    <col min="4082" max="4082" width="14" style="1" customWidth="1"/>
    <col min="4083" max="4320" width="11.42578125" style="1"/>
    <col min="4321" max="4321" width="6.5703125" style="1" customWidth="1"/>
    <col min="4322" max="4322" width="20.5703125" style="1" customWidth="1"/>
    <col min="4323" max="4323" width="17.28515625" style="1" customWidth="1"/>
    <col min="4324" max="4324" width="38.85546875" style="1" bestFit="1" customWidth="1"/>
    <col min="4325" max="4325" width="52.42578125" style="1" customWidth="1"/>
    <col min="4326" max="4326" width="47.7109375" style="1" bestFit="1" customWidth="1"/>
    <col min="4327" max="4327" width="19.85546875" style="1" customWidth="1"/>
    <col min="4328" max="4328" width="18.85546875" style="1" bestFit="1" customWidth="1"/>
    <col min="4329" max="4329" width="21.140625" style="1" customWidth="1"/>
    <col min="4330" max="4330" width="14.42578125" style="1" bestFit="1" customWidth="1"/>
    <col min="4331" max="4331" width="4.140625" style="1" customWidth="1"/>
    <col min="4332" max="4332" width="12.85546875" style="1" customWidth="1"/>
    <col min="4333" max="4334" width="13" style="1" customWidth="1"/>
    <col min="4335" max="4335" width="7.7109375" style="1" customWidth="1"/>
    <col min="4336" max="4336" width="15.7109375" style="1" customWidth="1"/>
    <col min="4337" max="4337" width="11.85546875" style="1" customWidth="1"/>
    <col min="4338" max="4338" width="14" style="1" customWidth="1"/>
    <col min="4339" max="4576" width="11.42578125" style="1"/>
    <col min="4577" max="4577" width="6.5703125" style="1" customWidth="1"/>
    <col min="4578" max="4578" width="20.5703125" style="1" customWidth="1"/>
    <col min="4579" max="4579" width="17.28515625" style="1" customWidth="1"/>
    <col min="4580" max="4580" width="38.85546875" style="1" bestFit="1" customWidth="1"/>
    <col min="4581" max="4581" width="52.42578125" style="1" customWidth="1"/>
    <col min="4582" max="4582" width="47.7109375" style="1" bestFit="1" customWidth="1"/>
    <col min="4583" max="4583" width="19.85546875" style="1" customWidth="1"/>
    <col min="4584" max="4584" width="18.85546875" style="1" bestFit="1" customWidth="1"/>
    <col min="4585" max="4585" width="21.140625" style="1" customWidth="1"/>
    <col min="4586" max="4586" width="14.42578125" style="1" bestFit="1" customWidth="1"/>
    <col min="4587" max="4587" width="4.140625" style="1" customWidth="1"/>
    <col min="4588" max="4588" width="12.85546875" style="1" customWidth="1"/>
    <col min="4589" max="4590" width="13" style="1" customWidth="1"/>
    <col min="4591" max="4591" width="7.7109375" style="1" customWidth="1"/>
    <col min="4592" max="4592" width="15.7109375" style="1" customWidth="1"/>
    <col min="4593" max="4593" width="11.85546875" style="1" customWidth="1"/>
    <col min="4594" max="4594" width="14" style="1" customWidth="1"/>
    <col min="4595" max="4832" width="11.42578125" style="1"/>
    <col min="4833" max="4833" width="6.5703125" style="1" customWidth="1"/>
    <col min="4834" max="4834" width="20.5703125" style="1" customWidth="1"/>
    <col min="4835" max="4835" width="17.28515625" style="1" customWidth="1"/>
    <col min="4836" max="4836" width="38.85546875" style="1" bestFit="1" customWidth="1"/>
    <col min="4837" max="4837" width="52.42578125" style="1" customWidth="1"/>
    <col min="4838" max="4838" width="47.7109375" style="1" bestFit="1" customWidth="1"/>
    <col min="4839" max="4839" width="19.85546875" style="1" customWidth="1"/>
    <col min="4840" max="4840" width="18.85546875" style="1" bestFit="1" customWidth="1"/>
    <col min="4841" max="4841" width="21.140625" style="1" customWidth="1"/>
    <col min="4842" max="4842" width="14.42578125" style="1" bestFit="1" customWidth="1"/>
    <col min="4843" max="4843" width="4.140625" style="1" customWidth="1"/>
    <col min="4844" max="4844" width="12.85546875" style="1" customWidth="1"/>
    <col min="4845" max="4846" width="13" style="1" customWidth="1"/>
    <col min="4847" max="4847" width="7.7109375" style="1" customWidth="1"/>
    <col min="4848" max="4848" width="15.7109375" style="1" customWidth="1"/>
    <col min="4849" max="4849" width="11.85546875" style="1" customWidth="1"/>
    <col min="4850" max="4850" width="14" style="1" customWidth="1"/>
    <col min="4851" max="5088" width="11.42578125" style="1"/>
    <col min="5089" max="5089" width="6.5703125" style="1" customWidth="1"/>
    <col min="5090" max="5090" width="20.5703125" style="1" customWidth="1"/>
    <col min="5091" max="5091" width="17.28515625" style="1" customWidth="1"/>
    <col min="5092" max="5092" width="38.85546875" style="1" bestFit="1" customWidth="1"/>
    <col min="5093" max="5093" width="52.42578125" style="1" customWidth="1"/>
    <col min="5094" max="5094" width="47.7109375" style="1" bestFit="1" customWidth="1"/>
    <col min="5095" max="5095" width="19.85546875" style="1" customWidth="1"/>
    <col min="5096" max="5096" width="18.85546875" style="1" bestFit="1" customWidth="1"/>
    <col min="5097" max="5097" width="21.140625" style="1" customWidth="1"/>
    <col min="5098" max="5098" width="14.42578125" style="1" bestFit="1" customWidth="1"/>
    <col min="5099" max="5099" width="4.140625" style="1" customWidth="1"/>
    <col min="5100" max="5100" width="12.85546875" style="1" customWidth="1"/>
    <col min="5101" max="5102" width="13" style="1" customWidth="1"/>
    <col min="5103" max="5103" width="7.7109375" style="1" customWidth="1"/>
    <col min="5104" max="5104" width="15.7109375" style="1" customWidth="1"/>
    <col min="5105" max="5105" width="11.85546875" style="1" customWidth="1"/>
    <col min="5106" max="5106" width="14" style="1" customWidth="1"/>
    <col min="5107" max="5344" width="11.42578125" style="1"/>
    <col min="5345" max="5345" width="6.5703125" style="1" customWidth="1"/>
    <col min="5346" max="5346" width="20.5703125" style="1" customWidth="1"/>
    <col min="5347" max="5347" width="17.28515625" style="1" customWidth="1"/>
    <col min="5348" max="5348" width="38.85546875" style="1" bestFit="1" customWidth="1"/>
    <col min="5349" max="5349" width="52.42578125" style="1" customWidth="1"/>
    <col min="5350" max="5350" width="47.7109375" style="1" bestFit="1" customWidth="1"/>
    <col min="5351" max="5351" width="19.85546875" style="1" customWidth="1"/>
    <col min="5352" max="5352" width="18.85546875" style="1" bestFit="1" customWidth="1"/>
    <col min="5353" max="5353" width="21.140625" style="1" customWidth="1"/>
    <col min="5354" max="5354" width="14.42578125" style="1" bestFit="1" customWidth="1"/>
    <col min="5355" max="5355" width="4.140625" style="1" customWidth="1"/>
    <col min="5356" max="5356" width="12.85546875" style="1" customWidth="1"/>
    <col min="5357" max="5358" width="13" style="1" customWidth="1"/>
    <col min="5359" max="5359" width="7.7109375" style="1" customWidth="1"/>
    <col min="5360" max="5360" width="15.7109375" style="1" customWidth="1"/>
    <col min="5361" max="5361" width="11.85546875" style="1" customWidth="1"/>
    <col min="5362" max="5362" width="14" style="1" customWidth="1"/>
    <col min="5363" max="5600" width="11.42578125" style="1"/>
    <col min="5601" max="5601" width="6.5703125" style="1" customWidth="1"/>
    <col min="5602" max="5602" width="20.5703125" style="1" customWidth="1"/>
    <col min="5603" max="5603" width="17.28515625" style="1" customWidth="1"/>
    <col min="5604" max="5604" width="38.85546875" style="1" bestFit="1" customWidth="1"/>
    <col min="5605" max="5605" width="52.42578125" style="1" customWidth="1"/>
    <col min="5606" max="5606" width="47.7109375" style="1" bestFit="1" customWidth="1"/>
    <col min="5607" max="5607" width="19.85546875" style="1" customWidth="1"/>
    <col min="5608" max="5608" width="18.85546875" style="1" bestFit="1" customWidth="1"/>
    <col min="5609" max="5609" width="21.140625" style="1" customWidth="1"/>
    <col min="5610" max="5610" width="14.42578125" style="1" bestFit="1" customWidth="1"/>
    <col min="5611" max="5611" width="4.140625" style="1" customWidth="1"/>
    <col min="5612" max="5612" width="12.85546875" style="1" customWidth="1"/>
    <col min="5613" max="5614" width="13" style="1" customWidth="1"/>
    <col min="5615" max="5615" width="7.7109375" style="1" customWidth="1"/>
    <col min="5616" max="5616" width="15.7109375" style="1" customWidth="1"/>
    <col min="5617" max="5617" width="11.85546875" style="1" customWidth="1"/>
    <col min="5618" max="5618" width="14" style="1" customWidth="1"/>
    <col min="5619" max="5856" width="11.42578125" style="1"/>
    <col min="5857" max="5857" width="6.5703125" style="1" customWidth="1"/>
    <col min="5858" max="5858" width="20.5703125" style="1" customWidth="1"/>
    <col min="5859" max="5859" width="17.28515625" style="1" customWidth="1"/>
    <col min="5860" max="5860" width="38.85546875" style="1" bestFit="1" customWidth="1"/>
    <col min="5861" max="5861" width="52.42578125" style="1" customWidth="1"/>
    <col min="5862" max="5862" width="47.7109375" style="1" bestFit="1" customWidth="1"/>
    <col min="5863" max="5863" width="19.85546875" style="1" customWidth="1"/>
    <col min="5864" max="5864" width="18.85546875" style="1" bestFit="1" customWidth="1"/>
    <col min="5865" max="5865" width="21.140625" style="1" customWidth="1"/>
    <col min="5866" max="5866" width="14.42578125" style="1" bestFit="1" customWidth="1"/>
    <col min="5867" max="5867" width="4.140625" style="1" customWidth="1"/>
    <col min="5868" max="5868" width="12.85546875" style="1" customWidth="1"/>
    <col min="5869" max="5870" width="13" style="1" customWidth="1"/>
    <col min="5871" max="5871" width="7.7109375" style="1" customWidth="1"/>
    <col min="5872" max="5872" width="15.7109375" style="1" customWidth="1"/>
    <col min="5873" max="5873" width="11.85546875" style="1" customWidth="1"/>
    <col min="5874" max="5874" width="14" style="1" customWidth="1"/>
    <col min="5875" max="6112" width="11.42578125" style="1"/>
    <col min="6113" max="6113" width="6.5703125" style="1" customWidth="1"/>
    <col min="6114" max="6114" width="20.5703125" style="1" customWidth="1"/>
    <col min="6115" max="6115" width="17.28515625" style="1" customWidth="1"/>
    <col min="6116" max="6116" width="38.85546875" style="1" bestFit="1" customWidth="1"/>
    <col min="6117" max="6117" width="52.42578125" style="1" customWidth="1"/>
    <col min="6118" max="6118" width="47.7109375" style="1" bestFit="1" customWidth="1"/>
    <col min="6119" max="6119" width="19.85546875" style="1" customWidth="1"/>
    <col min="6120" max="6120" width="18.85546875" style="1" bestFit="1" customWidth="1"/>
    <col min="6121" max="6121" width="21.140625" style="1" customWidth="1"/>
    <col min="6122" max="6122" width="14.42578125" style="1" bestFit="1" customWidth="1"/>
    <col min="6123" max="6123" width="4.140625" style="1" customWidth="1"/>
    <col min="6124" max="6124" width="12.85546875" style="1" customWidth="1"/>
    <col min="6125" max="6126" width="13" style="1" customWidth="1"/>
    <col min="6127" max="6127" width="7.7109375" style="1" customWidth="1"/>
    <col min="6128" max="6128" width="15.7109375" style="1" customWidth="1"/>
    <col min="6129" max="6129" width="11.85546875" style="1" customWidth="1"/>
    <col min="6130" max="6130" width="14" style="1" customWidth="1"/>
    <col min="6131" max="6368" width="11.42578125" style="1"/>
    <col min="6369" max="6369" width="6.5703125" style="1" customWidth="1"/>
    <col min="6370" max="6370" width="20.5703125" style="1" customWidth="1"/>
    <col min="6371" max="6371" width="17.28515625" style="1" customWidth="1"/>
    <col min="6372" max="6372" width="38.85546875" style="1" bestFit="1" customWidth="1"/>
    <col min="6373" max="6373" width="52.42578125" style="1" customWidth="1"/>
    <col min="6374" max="6374" width="47.7109375" style="1" bestFit="1" customWidth="1"/>
    <col min="6375" max="6375" width="19.85546875" style="1" customWidth="1"/>
    <col min="6376" max="6376" width="18.85546875" style="1" bestFit="1" customWidth="1"/>
    <col min="6377" max="6377" width="21.140625" style="1" customWidth="1"/>
    <col min="6378" max="6378" width="14.42578125" style="1" bestFit="1" customWidth="1"/>
    <col min="6379" max="6379" width="4.140625" style="1" customWidth="1"/>
    <col min="6380" max="6380" width="12.85546875" style="1" customWidth="1"/>
    <col min="6381" max="6382" width="13" style="1" customWidth="1"/>
    <col min="6383" max="6383" width="7.7109375" style="1" customWidth="1"/>
    <col min="6384" max="6384" width="15.7109375" style="1" customWidth="1"/>
    <col min="6385" max="6385" width="11.85546875" style="1" customWidth="1"/>
    <col min="6386" max="6386" width="14" style="1" customWidth="1"/>
    <col min="6387" max="6624" width="11.42578125" style="1"/>
    <col min="6625" max="6625" width="6.5703125" style="1" customWidth="1"/>
    <col min="6626" max="6626" width="20.5703125" style="1" customWidth="1"/>
    <col min="6627" max="6627" width="17.28515625" style="1" customWidth="1"/>
    <col min="6628" max="6628" width="38.85546875" style="1" bestFit="1" customWidth="1"/>
    <col min="6629" max="6629" width="52.42578125" style="1" customWidth="1"/>
    <col min="6630" max="6630" width="47.7109375" style="1" bestFit="1" customWidth="1"/>
    <col min="6631" max="6631" width="19.85546875" style="1" customWidth="1"/>
    <col min="6632" max="6632" width="18.85546875" style="1" bestFit="1" customWidth="1"/>
    <col min="6633" max="6633" width="21.140625" style="1" customWidth="1"/>
    <col min="6634" max="6634" width="14.42578125" style="1" bestFit="1" customWidth="1"/>
    <col min="6635" max="6635" width="4.140625" style="1" customWidth="1"/>
    <col min="6636" max="6636" width="12.85546875" style="1" customWidth="1"/>
    <col min="6637" max="6638" width="13" style="1" customWidth="1"/>
    <col min="6639" max="6639" width="7.7109375" style="1" customWidth="1"/>
    <col min="6640" max="6640" width="15.7109375" style="1" customWidth="1"/>
    <col min="6641" max="6641" width="11.85546875" style="1" customWidth="1"/>
    <col min="6642" max="6642" width="14" style="1" customWidth="1"/>
    <col min="6643" max="6880" width="11.42578125" style="1"/>
    <col min="6881" max="6881" width="6.5703125" style="1" customWidth="1"/>
    <col min="6882" max="6882" width="20.5703125" style="1" customWidth="1"/>
    <col min="6883" max="6883" width="17.28515625" style="1" customWidth="1"/>
    <col min="6884" max="6884" width="38.85546875" style="1" bestFit="1" customWidth="1"/>
    <col min="6885" max="6885" width="52.42578125" style="1" customWidth="1"/>
    <col min="6886" max="6886" width="47.7109375" style="1" bestFit="1" customWidth="1"/>
    <col min="6887" max="6887" width="19.85546875" style="1" customWidth="1"/>
    <col min="6888" max="6888" width="18.85546875" style="1" bestFit="1" customWidth="1"/>
    <col min="6889" max="6889" width="21.140625" style="1" customWidth="1"/>
    <col min="6890" max="6890" width="14.42578125" style="1" bestFit="1" customWidth="1"/>
    <col min="6891" max="6891" width="4.140625" style="1" customWidth="1"/>
    <col min="6892" max="6892" width="12.85546875" style="1" customWidth="1"/>
    <col min="6893" max="6894" width="13" style="1" customWidth="1"/>
    <col min="6895" max="6895" width="7.7109375" style="1" customWidth="1"/>
    <col min="6896" max="6896" width="15.7109375" style="1" customWidth="1"/>
    <col min="6897" max="6897" width="11.85546875" style="1" customWidth="1"/>
    <col min="6898" max="6898" width="14" style="1" customWidth="1"/>
    <col min="6899" max="7136" width="11.42578125" style="1"/>
    <col min="7137" max="7137" width="6.5703125" style="1" customWidth="1"/>
    <col min="7138" max="7138" width="20.5703125" style="1" customWidth="1"/>
    <col min="7139" max="7139" width="17.28515625" style="1" customWidth="1"/>
    <col min="7140" max="7140" width="38.85546875" style="1" bestFit="1" customWidth="1"/>
    <col min="7141" max="7141" width="52.42578125" style="1" customWidth="1"/>
    <col min="7142" max="7142" width="47.7109375" style="1" bestFit="1" customWidth="1"/>
    <col min="7143" max="7143" width="19.85546875" style="1" customWidth="1"/>
    <col min="7144" max="7144" width="18.85546875" style="1" bestFit="1" customWidth="1"/>
    <col min="7145" max="7145" width="21.140625" style="1" customWidth="1"/>
    <col min="7146" max="7146" width="14.42578125" style="1" bestFit="1" customWidth="1"/>
    <col min="7147" max="7147" width="4.140625" style="1" customWidth="1"/>
    <col min="7148" max="7148" width="12.85546875" style="1" customWidth="1"/>
    <col min="7149" max="7150" width="13" style="1" customWidth="1"/>
    <col min="7151" max="7151" width="7.7109375" style="1" customWidth="1"/>
    <col min="7152" max="7152" width="15.7109375" style="1" customWidth="1"/>
    <col min="7153" max="7153" width="11.85546875" style="1" customWidth="1"/>
    <col min="7154" max="7154" width="14" style="1" customWidth="1"/>
    <col min="7155" max="7392" width="11.42578125" style="1"/>
    <col min="7393" max="7393" width="6.5703125" style="1" customWidth="1"/>
    <col min="7394" max="7394" width="20.5703125" style="1" customWidth="1"/>
    <col min="7395" max="7395" width="17.28515625" style="1" customWidth="1"/>
    <col min="7396" max="7396" width="38.85546875" style="1" bestFit="1" customWidth="1"/>
    <col min="7397" max="7397" width="52.42578125" style="1" customWidth="1"/>
    <col min="7398" max="7398" width="47.7109375" style="1" bestFit="1" customWidth="1"/>
    <col min="7399" max="7399" width="19.85546875" style="1" customWidth="1"/>
    <col min="7400" max="7400" width="18.85546875" style="1" bestFit="1" customWidth="1"/>
    <col min="7401" max="7401" width="21.140625" style="1" customWidth="1"/>
    <col min="7402" max="7402" width="14.42578125" style="1" bestFit="1" customWidth="1"/>
    <col min="7403" max="7403" width="4.140625" style="1" customWidth="1"/>
    <col min="7404" max="7404" width="12.85546875" style="1" customWidth="1"/>
    <col min="7405" max="7406" width="13" style="1" customWidth="1"/>
    <col min="7407" max="7407" width="7.7109375" style="1" customWidth="1"/>
    <col min="7408" max="7408" width="15.7109375" style="1" customWidth="1"/>
    <col min="7409" max="7409" width="11.85546875" style="1" customWidth="1"/>
    <col min="7410" max="7410" width="14" style="1" customWidth="1"/>
    <col min="7411" max="7648" width="11.42578125" style="1"/>
    <col min="7649" max="7649" width="6.5703125" style="1" customWidth="1"/>
    <col min="7650" max="7650" width="20.5703125" style="1" customWidth="1"/>
    <col min="7651" max="7651" width="17.28515625" style="1" customWidth="1"/>
    <col min="7652" max="7652" width="38.85546875" style="1" bestFit="1" customWidth="1"/>
    <col min="7653" max="7653" width="52.42578125" style="1" customWidth="1"/>
    <col min="7654" max="7654" width="47.7109375" style="1" bestFit="1" customWidth="1"/>
    <col min="7655" max="7655" width="19.85546875" style="1" customWidth="1"/>
    <col min="7656" max="7656" width="18.85546875" style="1" bestFit="1" customWidth="1"/>
    <col min="7657" max="7657" width="21.140625" style="1" customWidth="1"/>
    <col min="7658" max="7658" width="14.42578125" style="1" bestFit="1" customWidth="1"/>
    <col min="7659" max="7659" width="4.140625" style="1" customWidth="1"/>
    <col min="7660" max="7660" width="12.85546875" style="1" customWidth="1"/>
    <col min="7661" max="7662" width="13" style="1" customWidth="1"/>
    <col min="7663" max="7663" width="7.7109375" style="1" customWidth="1"/>
    <col min="7664" max="7664" width="15.7109375" style="1" customWidth="1"/>
    <col min="7665" max="7665" width="11.85546875" style="1" customWidth="1"/>
    <col min="7666" max="7666" width="14" style="1" customWidth="1"/>
    <col min="7667" max="7904" width="11.42578125" style="1"/>
    <col min="7905" max="7905" width="6.5703125" style="1" customWidth="1"/>
    <col min="7906" max="7906" width="20.5703125" style="1" customWidth="1"/>
    <col min="7907" max="7907" width="17.28515625" style="1" customWidth="1"/>
    <col min="7908" max="7908" width="38.85546875" style="1" bestFit="1" customWidth="1"/>
    <col min="7909" max="7909" width="52.42578125" style="1" customWidth="1"/>
    <col min="7910" max="7910" width="47.7109375" style="1" bestFit="1" customWidth="1"/>
    <col min="7911" max="7911" width="19.85546875" style="1" customWidth="1"/>
    <col min="7912" max="7912" width="18.85546875" style="1" bestFit="1" customWidth="1"/>
    <col min="7913" max="7913" width="21.140625" style="1" customWidth="1"/>
    <col min="7914" max="7914" width="14.42578125" style="1" bestFit="1" customWidth="1"/>
    <col min="7915" max="7915" width="4.140625" style="1" customWidth="1"/>
    <col min="7916" max="7916" width="12.85546875" style="1" customWidth="1"/>
    <col min="7917" max="7918" width="13" style="1" customWidth="1"/>
    <col min="7919" max="7919" width="7.7109375" style="1" customWidth="1"/>
    <col min="7920" max="7920" width="15.7109375" style="1" customWidth="1"/>
    <col min="7921" max="7921" width="11.85546875" style="1" customWidth="1"/>
    <col min="7922" max="7922" width="14" style="1" customWidth="1"/>
    <col min="7923" max="8160" width="11.42578125" style="1"/>
    <col min="8161" max="8161" width="6.5703125" style="1" customWidth="1"/>
    <col min="8162" max="8162" width="20.5703125" style="1" customWidth="1"/>
    <col min="8163" max="8163" width="17.28515625" style="1" customWidth="1"/>
    <col min="8164" max="8164" width="38.85546875" style="1" bestFit="1" customWidth="1"/>
    <col min="8165" max="8165" width="52.42578125" style="1" customWidth="1"/>
    <col min="8166" max="8166" width="47.7109375" style="1" bestFit="1" customWidth="1"/>
    <col min="8167" max="8167" width="19.85546875" style="1" customWidth="1"/>
    <col min="8168" max="8168" width="18.85546875" style="1" bestFit="1" customWidth="1"/>
    <col min="8169" max="8169" width="21.140625" style="1" customWidth="1"/>
    <col min="8170" max="8170" width="14.42578125" style="1" bestFit="1" customWidth="1"/>
    <col min="8171" max="8171" width="4.140625" style="1" customWidth="1"/>
    <col min="8172" max="8172" width="12.85546875" style="1" customWidth="1"/>
    <col min="8173" max="8174" width="13" style="1" customWidth="1"/>
    <col min="8175" max="8175" width="7.7109375" style="1" customWidth="1"/>
    <col min="8176" max="8176" width="15.7109375" style="1" customWidth="1"/>
    <col min="8177" max="8177" width="11.85546875" style="1" customWidth="1"/>
    <col min="8178" max="8178" width="14" style="1" customWidth="1"/>
    <col min="8179" max="8416" width="11.42578125" style="1"/>
    <col min="8417" max="8417" width="6.5703125" style="1" customWidth="1"/>
    <col min="8418" max="8418" width="20.5703125" style="1" customWidth="1"/>
    <col min="8419" max="8419" width="17.28515625" style="1" customWidth="1"/>
    <col min="8420" max="8420" width="38.85546875" style="1" bestFit="1" customWidth="1"/>
    <col min="8421" max="8421" width="52.42578125" style="1" customWidth="1"/>
    <col min="8422" max="8422" width="47.7109375" style="1" bestFit="1" customWidth="1"/>
    <col min="8423" max="8423" width="19.85546875" style="1" customWidth="1"/>
    <col min="8424" max="8424" width="18.85546875" style="1" bestFit="1" customWidth="1"/>
    <col min="8425" max="8425" width="21.140625" style="1" customWidth="1"/>
    <col min="8426" max="8426" width="14.42578125" style="1" bestFit="1" customWidth="1"/>
    <col min="8427" max="8427" width="4.140625" style="1" customWidth="1"/>
    <col min="8428" max="8428" width="12.85546875" style="1" customWidth="1"/>
    <col min="8429" max="8430" width="13" style="1" customWidth="1"/>
    <col min="8431" max="8431" width="7.7109375" style="1" customWidth="1"/>
    <col min="8432" max="8432" width="15.7109375" style="1" customWidth="1"/>
    <col min="8433" max="8433" width="11.85546875" style="1" customWidth="1"/>
    <col min="8434" max="8434" width="14" style="1" customWidth="1"/>
    <col min="8435" max="8672" width="11.42578125" style="1"/>
    <col min="8673" max="8673" width="6.5703125" style="1" customWidth="1"/>
    <col min="8674" max="8674" width="20.5703125" style="1" customWidth="1"/>
    <col min="8675" max="8675" width="17.28515625" style="1" customWidth="1"/>
    <col min="8676" max="8676" width="38.85546875" style="1" bestFit="1" customWidth="1"/>
    <col min="8677" max="8677" width="52.42578125" style="1" customWidth="1"/>
    <col min="8678" max="8678" width="47.7109375" style="1" bestFit="1" customWidth="1"/>
    <col min="8679" max="8679" width="19.85546875" style="1" customWidth="1"/>
    <col min="8680" max="8680" width="18.85546875" style="1" bestFit="1" customWidth="1"/>
    <col min="8681" max="8681" width="21.140625" style="1" customWidth="1"/>
    <col min="8682" max="8682" width="14.42578125" style="1" bestFit="1" customWidth="1"/>
    <col min="8683" max="8683" width="4.140625" style="1" customWidth="1"/>
    <col min="8684" max="8684" width="12.85546875" style="1" customWidth="1"/>
    <col min="8685" max="8686" width="13" style="1" customWidth="1"/>
    <col min="8687" max="8687" width="7.7109375" style="1" customWidth="1"/>
    <col min="8688" max="8688" width="15.7109375" style="1" customWidth="1"/>
    <col min="8689" max="8689" width="11.85546875" style="1" customWidth="1"/>
    <col min="8690" max="8690" width="14" style="1" customWidth="1"/>
    <col min="8691" max="8928" width="11.42578125" style="1"/>
    <col min="8929" max="8929" width="6.5703125" style="1" customWidth="1"/>
    <col min="8930" max="8930" width="20.5703125" style="1" customWidth="1"/>
    <col min="8931" max="8931" width="17.28515625" style="1" customWidth="1"/>
    <col min="8932" max="8932" width="38.85546875" style="1" bestFit="1" customWidth="1"/>
    <col min="8933" max="8933" width="52.42578125" style="1" customWidth="1"/>
    <col min="8934" max="8934" width="47.7109375" style="1" bestFit="1" customWidth="1"/>
    <col min="8935" max="8935" width="19.85546875" style="1" customWidth="1"/>
    <col min="8936" max="8936" width="18.85546875" style="1" bestFit="1" customWidth="1"/>
    <col min="8937" max="8937" width="21.140625" style="1" customWidth="1"/>
    <col min="8938" max="8938" width="14.42578125" style="1" bestFit="1" customWidth="1"/>
    <col min="8939" max="8939" width="4.140625" style="1" customWidth="1"/>
    <col min="8940" max="8940" width="12.85546875" style="1" customWidth="1"/>
    <col min="8941" max="8942" width="13" style="1" customWidth="1"/>
    <col min="8943" max="8943" width="7.7109375" style="1" customWidth="1"/>
    <col min="8944" max="8944" width="15.7109375" style="1" customWidth="1"/>
    <col min="8945" max="8945" width="11.85546875" style="1" customWidth="1"/>
    <col min="8946" max="8946" width="14" style="1" customWidth="1"/>
    <col min="8947" max="9184" width="11.42578125" style="1"/>
    <col min="9185" max="9185" width="6.5703125" style="1" customWidth="1"/>
    <col min="9186" max="9186" width="20.5703125" style="1" customWidth="1"/>
    <col min="9187" max="9187" width="17.28515625" style="1" customWidth="1"/>
    <col min="9188" max="9188" width="38.85546875" style="1" bestFit="1" customWidth="1"/>
    <col min="9189" max="9189" width="52.42578125" style="1" customWidth="1"/>
    <col min="9190" max="9190" width="47.7109375" style="1" bestFit="1" customWidth="1"/>
    <col min="9191" max="9191" width="19.85546875" style="1" customWidth="1"/>
    <col min="9192" max="9192" width="18.85546875" style="1" bestFit="1" customWidth="1"/>
    <col min="9193" max="9193" width="21.140625" style="1" customWidth="1"/>
    <col min="9194" max="9194" width="14.42578125" style="1" bestFit="1" customWidth="1"/>
    <col min="9195" max="9195" width="4.140625" style="1" customWidth="1"/>
    <col min="9196" max="9196" width="12.85546875" style="1" customWidth="1"/>
    <col min="9197" max="9198" width="13" style="1" customWidth="1"/>
    <col min="9199" max="9199" width="7.7109375" style="1" customWidth="1"/>
    <col min="9200" max="9200" width="15.7109375" style="1" customWidth="1"/>
    <col min="9201" max="9201" width="11.85546875" style="1" customWidth="1"/>
    <col min="9202" max="9202" width="14" style="1" customWidth="1"/>
    <col min="9203" max="9440" width="11.42578125" style="1"/>
    <col min="9441" max="9441" width="6.5703125" style="1" customWidth="1"/>
    <col min="9442" max="9442" width="20.5703125" style="1" customWidth="1"/>
    <col min="9443" max="9443" width="17.28515625" style="1" customWidth="1"/>
    <col min="9444" max="9444" width="38.85546875" style="1" bestFit="1" customWidth="1"/>
    <col min="9445" max="9445" width="52.42578125" style="1" customWidth="1"/>
    <col min="9446" max="9446" width="47.7109375" style="1" bestFit="1" customWidth="1"/>
    <col min="9447" max="9447" width="19.85546875" style="1" customWidth="1"/>
    <col min="9448" max="9448" width="18.85546875" style="1" bestFit="1" customWidth="1"/>
    <col min="9449" max="9449" width="21.140625" style="1" customWidth="1"/>
    <col min="9450" max="9450" width="14.42578125" style="1" bestFit="1" customWidth="1"/>
    <col min="9451" max="9451" width="4.140625" style="1" customWidth="1"/>
    <col min="9452" max="9452" width="12.85546875" style="1" customWidth="1"/>
    <col min="9453" max="9454" width="13" style="1" customWidth="1"/>
    <col min="9455" max="9455" width="7.7109375" style="1" customWidth="1"/>
    <col min="9456" max="9456" width="15.7109375" style="1" customWidth="1"/>
    <col min="9457" max="9457" width="11.85546875" style="1" customWidth="1"/>
    <col min="9458" max="9458" width="14" style="1" customWidth="1"/>
    <col min="9459" max="9696" width="11.42578125" style="1"/>
    <col min="9697" max="9697" width="6.5703125" style="1" customWidth="1"/>
    <col min="9698" max="9698" width="20.5703125" style="1" customWidth="1"/>
    <col min="9699" max="9699" width="17.28515625" style="1" customWidth="1"/>
    <col min="9700" max="9700" width="38.85546875" style="1" bestFit="1" customWidth="1"/>
    <col min="9701" max="9701" width="52.42578125" style="1" customWidth="1"/>
    <col min="9702" max="9702" width="47.7109375" style="1" bestFit="1" customWidth="1"/>
    <col min="9703" max="9703" width="19.85546875" style="1" customWidth="1"/>
    <col min="9704" max="9704" width="18.85546875" style="1" bestFit="1" customWidth="1"/>
    <col min="9705" max="9705" width="21.140625" style="1" customWidth="1"/>
    <col min="9706" max="9706" width="14.42578125" style="1" bestFit="1" customWidth="1"/>
    <col min="9707" max="9707" width="4.140625" style="1" customWidth="1"/>
    <col min="9708" max="9708" width="12.85546875" style="1" customWidth="1"/>
    <col min="9709" max="9710" width="13" style="1" customWidth="1"/>
    <col min="9711" max="9711" width="7.7109375" style="1" customWidth="1"/>
    <col min="9712" max="9712" width="15.7109375" style="1" customWidth="1"/>
    <col min="9713" max="9713" width="11.85546875" style="1" customWidth="1"/>
    <col min="9714" max="9714" width="14" style="1" customWidth="1"/>
    <col min="9715" max="9952" width="11.42578125" style="1"/>
    <col min="9953" max="9953" width="6.5703125" style="1" customWidth="1"/>
    <col min="9954" max="9954" width="20.5703125" style="1" customWidth="1"/>
    <col min="9955" max="9955" width="17.28515625" style="1" customWidth="1"/>
    <col min="9956" max="9956" width="38.85546875" style="1" bestFit="1" customWidth="1"/>
    <col min="9957" max="9957" width="52.42578125" style="1" customWidth="1"/>
    <col min="9958" max="9958" width="47.7109375" style="1" bestFit="1" customWidth="1"/>
    <col min="9959" max="9959" width="19.85546875" style="1" customWidth="1"/>
    <col min="9960" max="9960" width="18.85546875" style="1" bestFit="1" customWidth="1"/>
    <col min="9961" max="9961" width="21.140625" style="1" customWidth="1"/>
    <col min="9962" max="9962" width="14.42578125" style="1" bestFit="1" customWidth="1"/>
    <col min="9963" max="9963" width="4.140625" style="1" customWidth="1"/>
    <col min="9964" max="9964" width="12.85546875" style="1" customWidth="1"/>
    <col min="9965" max="9966" width="13" style="1" customWidth="1"/>
    <col min="9967" max="9967" width="7.7109375" style="1" customWidth="1"/>
    <col min="9968" max="9968" width="15.7109375" style="1" customWidth="1"/>
    <col min="9969" max="9969" width="11.85546875" style="1" customWidth="1"/>
    <col min="9970" max="9970" width="14" style="1" customWidth="1"/>
    <col min="9971" max="10208" width="11.42578125" style="1"/>
    <col min="10209" max="10209" width="6.5703125" style="1" customWidth="1"/>
    <col min="10210" max="10210" width="20.5703125" style="1" customWidth="1"/>
    <col min="10211" max="10211" width="17.28515625" style="1" customWidth="1"/>
    <col min="10212" max="10212" width="38.85546875" style="1" bestFit="1" customWidth="1"/>
    <col min="10213" max="10213" width="52.42578125" style="1" customWidth="1"/>
    <col min="10214" max="10214" width="47.7109375" style="1" bestFit="1" customWidth="1"/>
    <col min="10215" max="10215" width="19.85546875" style="1" customWidth="1"/>
    <col min="10216" max="10216" width="18.85546875" style="1" bestFit="1" customWidth="1"/>
    <col min="10217" max="10217" width="21.140625" style="1" customWidth="1"/>
    <col min="10218" max="10218" width="14.42578125" style="1" bestFit="1" customWidth="1"/>
    <col min="10219" max="10219" width="4.140625" style="1" customWidth="1"/>
    <col min="10220" max="10220" width="12.85546875" style="1" customWidth="1"/>
    <col min="10221" max="10222" width="13" style="1" customWidth="1"/>
    <col min="10223" max="10223" width="7.7109375" style="1" customWidth="1"/>
    <col min="10224" max="10224" width="15.7109375" style="1" customWidth="1"/>
    <col min="10225" max="10225" width="11.85546875" style="1" customWidth="1"/>
    <col min="10226" max="10226" width="14" style="1" customWidth="1"/>
    <col min="10227" max="10464" width="11.42578125" style="1"/>
    <col min="10465" max="10465" width="6.5703125" style="1" customWidth="1"/>
    <col min="10466" max="10466" width="20.5703125" style="1" customWidth="1"/>
    <col min="10467" max="10467" width="17.28515625" style="1" customWidth="1"/>
    <col min="10468" max="10468" width="38.85546875" style="1" bestFit="1" customWidth="1"/>
    <col min="10469" max="10469" width="52.42578125" style="1" customWidth="1"/>
    <col min="10470" max="10470" width="47.7109375" style="1" bestFit="1" customWidth="1"/>
    <col min="10471" max="10471" width="19.85546875" style="1" customWidth="1"/>
    <col min="10472" max="10472" width="18.85546875" style="1" bestFit="1" customWidth="1"/>
    <col min="10473" max="10473" width="21.140625" style="1" customWidth="1"/>
    <col min="10474" max="10474" width="14.42578125" style="1" bestFit="1" customWidth="1"/>
    <col min="10475" max="10475" width="4.140625" style="1" customWidth="1"/>
    <col min="10476" max="10476" width="12.85546875" style="1" customWidth="1"/>
    <col min="10477" max="10478" width="13" style="1" customWidth="1"/>
    <col min="10479" max="10479" width="7.7109375" style="1" customWidth="1"/>
    <col min="10480" max="10480" width="15.7109375" style="1" customWidth="1"/>
    <col min="10481" max="10481" width="11.85546875" style="1" customWidth="1"/>
    <col min="10482" max="10482" width="14" style="1" customWidth="1"/>
    <col min="10483" max="10720" width="11.42578125" style="1"/>
    <col min="10721" max="10721" width="6.5703125" style="1" customWidth="1"/>
    <col min="10722" max="10722" width="20.5703125" style="1" customWidth="1"/>
    <col min="10723" max="10723" width="17.28515625" style="1" customWidth="1"/>
    <col min="10724" max="10724" width="38.85546875" style="1" bestFit="1" customWidth="1"/>
    <col min="10725" max="10725" width="52.42578125" style="1" customWidth="1"/>
    <col min="10726" max="10726" width="47.7109375" style="1" bestFit="1" customWidth="1"/>
    <col min="10727" max="10727" width="19.85546875" style="1" customWidth="1"/>
    <col min="10728" max="10728" width="18.85546875" style="1" bestFit="1" customWidth="1"/>
    <col min="10729" max="10729" width="21.140625" style="1" customWidth="1"/>
    <col min="10730" max="10730" width="14.42578125" style="1" bestFit="1" customWidth="1"/>
    <col min="10731" max="10731" width="4.140625" style="1" customWidth="1"/>
    <col min="10732" max="10732" width="12.85546875" style="1" customWidth="1"/>
    <col min="10733" max="10734" width="13" style="1" customWidth="1"/>
    <col min="10735" max="10735" width="7.7109375" style="1" customWidth="1"/>
    <col min="10736" max="10736" width="15.7109375" style="1" customWidth="1"/>
    <col min="10737" max="10737" width="11.85546875" style="1" customWidth="1"/>
    <col min="10738" max="10738" width="14" style="1" customWidth="1"/>
    <col min="10739" max="10976" width="11.42578125" style="1"/>
    <col min="10977" max="10977" width="6.5703125" style="1" customWidth="1"/>
    <col min="10978" max="10978" width="20.5703125" style="1" customWidth="1"/>
    <col min="10979" max="10979" width="17.28515625" style="1" customWidth="1"/>
    <col min="10980" max="10980" width="38.85546875" style="1" bestFit="1" customWidth="1"/>
    <col min="10981" max="10981" width="52.42578125" style="1" customWidth="1"/>
    <col min="10982" max="10982" width="47.7109375" style="1" bestFit="1" customWidth="1"/>
    <col min="10983" max="10983" width="19.85546875" style="1" customWidth="1"/>
    <col min="10984" max="10984" width="18.85546875" style="1" bestFit="1" customWidth="1"/>
    <col min="10985" max="10985" width="21.140625" style="1" customWidth="1"/>
    <col min="10986" max="10986" width="14.42578125" style="1" bestFit="1" customWidth="1"/>
    <col min="10987" max="10987" width="4.140625" style="1" customWidth="1"/>
    <col min="10988" max="10988" width="12.85546875" style="1" customWidth="1"/>
    <col min="10989" max="10990" width="13" style="1" customWidth="1"/>
    <col min="10991" max="10991" width="7.7109375" style="1" customWidth="1"/>
    <col min="10992" max="10992" width="15.7109375" style="1" customWidth="1"/>
    <col min="10993" max="10993" width="11.85546875" style="1" customWidth="1"/>
    <col min="10994" max="10994" width="14" style="1" customWidth="1"/>
    <col min="10995" max="11232" width="11.42578125" style="1"/>
    <col min="11233" max="11233" width="6.5703125" style="1" customWidth="1"/>
    <col min="11234" max="11234" width="20.5703125" style="1" customWidth="1"/>
    <col min="11235" max="11235" width="17.28515625" style="1" customWidth="1"/>
    <col min="11236" max="11236" width="38.85546875" style="1" bestFit="1" customWidth="1"/>
    <col min="11237" max="11237" width="52.42578125" style="1" customWidth="1"/>
    <col min="11238" max="11238" width="47.7109375" style="1" bestFit="1" customWidth="1"/>
    <col min="11239" max="11239" width="19.85546875" style="1" customWidth="1"/>
    <col min="11240" max="11240" width="18.85546875" style="1" bestFit="1" customWidth="1"/>
    <col min="11241" max="11241" width="21.140625" style="1" customWidth="1"/>
    <col min="11242" max="11242" width="14.42578125" style="1" bestFit="1" customWidth="1"/>
    <col min="11243" max="11243" width="4.140625" style="1" customWidth="1"/>
    <col min="11244" max="11244" width="12.85546875" style="1" customWidth="1"/>
    <col min="11245" max="11246" width="13" style="1" customWidth="1"/>
    <col min="11247" max="11247" width="7.7109375" style="1" customWidth="1"/>
    <col min="11248" max="11248" width="15.7109375" style="1" customWidth="1"/>
    <col min="11249" max="11249" width="11.85546875" style="1" customWidth="1"/>
    <col min="11250" max="11250" width="14" style="1" customWidth="1"/>
    <col min="11251" max="11488" width="11.42578125" style="1"/>
    <col min="11489" max="11489" width="6.5703125" style="1" customWidth="1"/>
    <col min="11490" max="11490" width="20.5703125" style="1" customWidth="1"/>
    <col min="11491" max="11491" width="17.28515625" style="1" customWidth="1"/>
    <col min="11492" max="11492" width="38.85546875" style="1" bestFit="1" customWidth="1"/>
    <col min="11493" max="11493" width="52.42578125" style="1" customWidth="1"/>
    <col min="11494" max="11494" width="47.7109375" style="1" bestFit="1" customWidth="1"/>
    <col min="11495" max="11495" width="19.85546875" style="1" customWidth="1"/>
    <col min="11496" max="11496" width="18.85546875" style="1" bestFit="1" customWidth="1"/>
    <col min="11497" max="11497" width="21.140625" style="1" customWidth="1"/>
    <col min="11498" max="11498" width="14.42578125" style="1" bestFit="1" customWidth="1"/>
    <col min="11499" max="11499" width="4.140625" style="1" customWidth="1"/>
    <col min="11500" max="11500" width="12.85546875" style="1" customWidth="1"/>
    <col min="11501" max="11502" width="13" style="1" customWidth="1"/>
    <col min="11503" max="11503" width="7.7109375" style="1" customWidth="1"/>
    <col min="11504" max="11504" width="15.7109375" style="1" customWidth="1"/>
    <col min="11505" max="11505" width="11.85546875" style="1" customWidth="1"/>
    <col min="11506" max="11506" width="14" style="1" customWidth="1"/>
    <col min="11507" max="11744" width="11.42578125" style="1"/>
    <col min="11745" max="11745" width="6.5703125" style="1" customWidth="1"/>
    <col min="11746" max="11746" width="20.5703125" style="1" customWidth="1"/>
    <col min="11747" max="11747" width="17.28515625" style="1" customWidth="1"/>
    <col min="11748" max="11748" width="38.85546875" style="1" bestFit="1" customWidth="1"/>
    <col min="11749" max="11749" width="52.42578125" style="1" customWidth="1"/>
    <col min="11750" max="11750" width="47.7109375" style="1" bestFit="1" customWidth="1"/>
    <col min="11751" max="11751" width="19.85546875" style="1" customWidth="1"/>
    <col min="11752" max="11752" width="18.85546875" style="1" bestFit="1" customWidth="1"/>
    <col min="11753" max="11753" width="21.140625" style="1" customWidth="1"/>
    <col min="11754" max="11754" width="14.42578125" style="1" bestFit="1" customWidth="1"/>
    <col min="11755" max="11755" width="4.140625" style="1" customWidth="1"/>
    <col min="11756" max="11756" width="12.85546875" style="1" customWidth="1"/>
    <col min="11757" max="11758" width="13" style="1" customWidth="1"/>
    <col min="11759" max="11759" width="7.7109375" style="1" customWidth="1"/>
    <col min="11760" max="11760" width="15.7109375" style="1" customWidth="1"/>
    <col min="11761" max="11761" width="11.85546875" style="1" customWidth="1"/>
    <col min="11762" max="11762" width="14" style="1" customWidth="1"/>
    <col min="11763" max="12000" width="11.42578125" style="1"/>
    <col min="12001" max="12001" width="6.5703125" style="1" customWidth="1"/>
    <col min="12002" max="12002" width="20.5703125" style="1" customWidth="1"/>
    <col min="12003" max="12003" width="17.28515625" style="1" customWidth="1"/>
    <col min="12004" max="12004" width="38.85546875" style="1" bestFit="1" customWidth="1"/>
    <col min="12005" max="12005" width="52.42578125" style="1" customWidth="1"/>
    <col min="12006" max="12006" width="47.7109375" style="1" bestFit="1" customWidth="1"/>
    <col min="12007" max="12007" width="19.85546875" style="1" customWidth="1"/>
    <col min="12008" max="12008" width="18.85546875" style="1" bestFit="1" customWidth="1"/>
    <col min="12009" max="12009" width="21.140625" style="1" customWidth="1"/>
    <col min="12010" max="12010" width="14.42578125" style="1" bestFit="1" customWidth="1"/>
    <col min="12011" max="12011" width="4.140625" style="1" customWidth="1"/>
    <col min="12012" max="12012" width="12.85546875" style="1" customWidth="1"/>
    <col min="12013" max="12014" width="13" style="1" customWidth="1"/>
    <col min="12015" max="12015" width="7.7109375" style="1" customWidth="1"/>
    <col min="12016" max="12016" width="15.7109375" style="1" customWidth="1"/>
    <col min="12017" max="12017" width="11.85546875" style="1" customWidth="1"/>
    <col min="12018" max="12018" width="14" style="1" customWidth="1"/>
    <col min="12019" max="12256" width="11.42578125" style="1"/>
    <col min="12257" max="12257" width="6.5703125" style="1" customWidth="1"/>
    <col min="12258" max="12258" width="20.5703125" style="1" customWidth="1"/>
    <col min="12259" max="12259" width="17.28515625" style="1" customWidth="1"/>
    <col min="12260" max="12260" width="38.85546875" style="1" bestFit="1" customWidth="1"/>
    <col min="12261" max="12261" width="52.42578125" style="1" customWidth="1"/>
    <col min="12262" max="12262" width="47.7109375" style="1" bestFit="1" customWidth="1"/>
    <col min="12263" max="12263" width="19.85546875" style="1" customWidth="1"/>
    <col min="12264" max="12264" width="18.85546875" style="1" bestFit="1" customWidth="1"/>
    <col min="12265" max="12265" width="21.140625" style="1" customWidth="1"/>
    <col min="12266" max="12266" width="14.42578125" style="1" bestFit="1" customWidth="1"/>
    <col min="12267" max="12267" width="4.140625" style="1" customWidth="1"/>
    <col min="12268" max="12268" width="12.85546875" style="1" customWidth="1"/>
    <col min="12269" max="12270" width="13" style="1" customWidth="1"/>
    <col min="12271" max="12271" width="7.7109375" style="1" customWidth="1"/>
    <col min="12272" max="12272" width="15.7109375" style="1" customWidth="1"/>
    <col min="12273" max="12273" width="11.85546875" style="1" customWidth="1"/>
    <col min="12274" max="12274" width="14" style="1" customWidth="1"/>
    <col min="12275" max="12512" width="11.42578125" style="1"/>
    <col min="12513" max="12513" width="6.5703125" style="1" customWidth="1"/>
    <col min="12514" max="12514" width="20.5703125" style="1" customWidth="1"/>
    <col min="12515" max="12515" width="17.28515625" style="1" customWidth="1"/>
    <col min="12516" max="12516" width="38.85546875" style="1" bestFit="1" customWidth="1"/>
    <col min="12517" max="12517" width="52.42578125" style="1" customWidth="1"/>
    <col min="12518" max="12518" width="47.7109375" style="1" bestFit="1" customWidth="1"/>
    <col min="12519" max="12519" width="19.85546875" style="1" customWidth="1"/>
    <col min="12520" max="12520" width="18.85546875" style="1" bestFit="1" customWidth="1"/>
    <col min="12521" max="12521" width="21.140625" style="1" customWidth="1"/>
    <col min="12522" max="12522" width="14.42578125" style="1" bestFit="1" customWidth="1"/>
    <col min="12523" max="12523" width="4.140625" style="1" customWidth="1"/>
    <col min="12524" max="12524" width="12.85546875" style="1" customWidth="1"/>
    <col min="12525" max="12526" width="13" style="1" customWidth="1"/>
    <col min="12527" max="12527" width="7.7109375" style="1" customWidth="1"/>
    <col min="12528" max="12528" width="15.7109375" style="1" customWidth="1"/>
    <col min="12529" max="12529" width="11.85546875" style="1" customWidth="1"/>
    <col min="12530" max="12530" width="14" style="1" customWidth="1"/>
    <col min="12531" max="12768" width="11.42578125" style="1"/>
    <col min="12769" max="12769" width="6.5703125" style="1" customWidth="1"/>
    <col min="12770" max="12770" width="20.5703125" style="1" customWidth="1"/>
    <col min="12771" max="12771" width="17.28515625" style="1" customWidth="1"/>
    <col min="12772" max="12772" width="38.85546875" style="1" bestFit="1" customWidth="1"/>
    <col min="12773" max="12773" width="52.42578125" style="1" customWidth="1"/>
    <col min="12774" max="12774" width="47.7109375" style="1" bestFit="1" customWidth="1"/>
    <col min="12775" max="12775" width="19.85546875" style="1" customWidth="1"/>
    <col min="12776" max="12776" width="18.85546875" style="1" bestFit="1" customWidth="1"/>
    <col min="12777" max="12777" width="21.140625" style="1" customWidth="1"/>
    <col min="12778" max="12778" width="14.42578125" style="1" bestFit="1" customWidth="1"/>
    <col min="12779" max="12779" width="4.140625" style="1" customWidth="1"/>
    <col min="12780" max="12780" width="12.85546875" style="1" customWidth="1"/>
    <col min="12781" max="12782" width="13" style="1" customWidth="1"/>
    <col min="12783" max="12783" width="7.7109375" style="1" customWidth="1"/>
    <col min="12784" max="12784" width="15.7109375" style="1" customWidth="1"/>
    <col min="12785" max="12785" width="11.85546875" style="1" customWidth="1"/>
    <col min="12786" max="12786" width="14" style="1" customWidth="1"/>
    <col min="12787" max="13024" width="11.42578125" style="1"/>
    <col min="13025" max="13025" width="6.5703125" style="1" customWidth="1"/>
    <col min="13026" max="13026" width="20.5703125" style="1" customWidth="1"/>
    <col min="13027" max="13027" width="17.28515625" style="1" customWidth="1"/>
    <col min="13028" max="13028" width="38.85546875" style="1" bestFit="1" customWidth="1"/>
    <col min="13029" max="13029" width="52.42578125" style="1" customWidth="1"/>
    <col min="13030" max="13030" width="47.7109375" style="1" bestFit="1" customWidth="1"/>
    <col min="13031" max="13031" width="19.85546875" style="1" customWidth="1"/>
    <col min="13032" max="13032" width="18.85546875" style="1" bestFit="1" customWidth="1"/>
    <col min="13033" max="13033" width="21.140625" style="1" customWidth="1"/>
    <col min="13034" max="13034" width="14.42578125" style="1" bestFit="1" customWidth="1"/>
    <col min="13035" max="13035" width="4.140625" style="1" customWidth="1"/>
    <col min="13036" max="13036" width="12.85546875" style="1" customWidth="1"/>
    <col min="13037" max="13038" width="13" style="1" customWidth="1"/>
    <col min="13039" max="13039" width="7.7109375" style="1" customWidth="1"/>
    <col min="13040" max="13040" width="15.7109375" style="1" customWidth="1"/>
    <col min="13041" max="13041" width="11.85546875" style="1" customWidth="1"/>
    <col min="13042" max="13042" width="14" style="1" customWidth="1"/>
    <col min="13043" max="13280" width="11.42578125" style="1"/>
    <col min="13281" max="13281" width="6.5703125" style="1" customWidth="1"/>
    <col min="13282" max="13282" width="20.5703125" style="1" customWidth="1"/>
    <col min="13283" max="13283" width="17.28515625" style="1" customWidth="1"/>
    <col min="13284" max="13284" width="38.85546875" style="1" bestFit="1" customWidth="1"/>
    <col min="13285" max="13285" width="52.42578125" style="1" customWidth="1"/>
    <col min="13286" max="13286" width="47.7109375" style="1" bestFit="1" customWidth="1"/>
    <col min="13287" max="13287" width="19.85546875" style="1" customWidth="1"/>
    <col min="13288" max="13288" width="18.85546875" style="1" bestFit="1" customWidth="1"/>
    <col min="13289" max="13289" width="21.140625" style="1" customWidth="1"/>
    <col min="13290" max="13290" width="14.42578125" style="1" bestFit="1" customWidth="1"/>
    <col min="13291" max="13291" width="4.140625" style="1" customWidth="1"/>
    <col min="13292" max="13292" width="12.85546875" style="1" customWidth="1"/>
    <col min="13293" max="13294" width="13" style="1" customWidth="1"/>
    <col min="13295" max="13295" width="7.7109375" style="1" customWidth="1"/>
    <col min="13296" max="13296" width="15.7109375" style="1" customWidth="1"/>
    <col min="13297" max="13297" width="11.85546875" style="1" customWidth="1"/>
    <col min="13298" max="13298" width="14" style="1" customWidth="1"/>
    <col min="13299" max="13536" width="11.42578125" style="1"/>
    <col min="13537" max="13537" width="6.5703125" style="1" customWidth="1"/>
    <col min="13538" max="13538" width="20.5703125" style="1" customWidth="1"/>
    <col min="13539" max="13539" width="17.28515625" style="1" customWidth="1"/>
    <col min="13540" max="13540" width="38.85546875" style="1" bestFit="1" customWidth="1"/>
    <col min="13541" max="13541" width="52.42578125" style="1" customWidth="1"/>
    <col min="13542" max="13542" width="47.7109375" style="1" bestFit="1" customWidth="1"/>
    <col min="13543" max="13543" width="19.85546875" style="1" customWidth="1"/>
    <col min="13544" max="13544" width="18.85546875" style="1" bestFit="1" customWidth="1"/>
    <col min="13545" max="13545" width="21.140625" style="1" customWidth="1"/>
    <col min="13546" max="13546" width="14.42578125" style="1" bestFit="1" customWidth="1"/>
    <col min="13547" max="13547" width="4.140625" style="1" customWidth="1"/>
    <col min="13548" max="13548" width="12.85546875" style="1" customWidth="1"/>
    <col min="13549" max="13550" width="13" style="1" customWidth="1"/>
    <col min="13551" max="13551" width="7.7109375" style="1" customWidth="1"/>
    <col min="13552" max="13552" width="15.7109375" style="1" customWidth="1"/>
    <col min="13553" max="13553" width="11.85546875" style="1" customWidth="1"/>
    <col min="13554" max="13554" width="14" style="1" customWidth="1"/>
    <col min="13555" max="13792" width="11.42578125" style="1"/>
    <col min="13793" max="13793" width="6.5703125" style="1" customWidth="1"/>
    <col min="13794" max="13794" width="20.5703125" style="1" customWidth="1"/>
    <col min="13795" max="13795" width="17.28515625" style="1" customWidth="1"/>
    <col min="13796" max="13796" width="38.85546875" style="1" bestFit="1" customWidth="1"/>
    <col min="13797" max="13797" width="52.42578125" style="1" customWidth="1"/>
    <col min="13798" max="13798" width="47.7109375" style="1" bestFit="1" customWidth="1"/>
    <col min="13799" max="13799" width="19.85546875" style="1" customWidth="1"/>
    <col min="13800" max="13800" width="18.85546875" style="1" bestFit="1" customWidth="1"/>
    <col min="13801" max="13801" width="21.140625" style="1" customWidth="1"/>
    <col min="13802" max="13802" width="14.42578125" style="1" bestFit="1" customWidth="1"/>
    <col min="13803" max="13803" width="4.140625" style="1" customWidth="1"/>
    <col min="13804" max="13804" width="12.85546875" style="1" customWidth="1"/>
    <col min="13805" max="13806" width="13" style="1" customWidth="1"/>
    <col min="13807" max="13807" width="7.7109375" style="1" customWidth="1"/>
    <col min="13808" max="13808" width="15.7109375" style="1" customWidth="1"/>
    <col min="13809" max="13809" width="11.85546875" style="1" customWidth="1"/>
    <col min="13810" max="13810" width="14" style="1" customWidth="1"/>
    <col min="13811" max="14048" width="11.42578125" style="1"/>
    <col min="14049" max="14049" width="6.5703125" style="1" customWidth="1"/>
    <col min="14050" max="14050" width="20.5703125" style="1" customWidth="1"/>
    <col min="14051" max="14051" width="17.28515625" style="1" customWidth="1"/>
    <col min="14052" max="14052" width="38.85546875" style="1" bestFit="1" customWidth="1"/>
    <col min="14053" max="14053" width="52.42578125" style="1" customWidth="1"/>
    <col min="14054" max="14054" width="47.7109375" style="1" bestFit="1" customWidth="1"/>
    <col min="14055" max="14055" width="19.85546875" style="1" customWidth="1"/>
    <col min="14056" max="14056" width="18.85546875" style="1" bestFit="1" customWidth="1"/>
    <col min="14057" max="14057" width="21.140625" style="1" customWidth="1"/>
    <col min="14058" max="14058" width="14.42578125" style="1" bestFit="1" customWidth="1"/>
    <col min="14059" max="14059" width="4.140625" style="1" customWidth="1"/>
    <col min="14060" max="14060" width="12.85546875" style="1" customWidth="1"/>
    <col min="14061" max="14062" width="13" style="1" customWidth="1"/>
    <col min="14063" max="14063" width="7.7109375" style="1" customWidth="1"/>
    <col min="14064" max="14064" width="15.7109375" style="1" customWidth="1"/>
    <col min="14065" max="14065" width="11.85546875" style="1" customWidth="1"/>
    <col min="14066" max="14066" width="14" style="1" customWidth="1"/>
    <col min="14067" max="14304" width="11.42578125" style="1"/>
    <col min="14305" max="14305" width="6.5703125" style="1" customWidth="1"/>
    <col min="14306" max="14306" width="20.5703125" style="1" customWidth="1"/>
    <col min="14307" max="14307" width="17.28515625" style="1" customWidth="1"/>
    <col min="14308" max="14308" width="38.85546875" style="1" bestFit="1" customWidth="1"/>
    <col min="14309" max="14309" width="52.42578125" style="1" customWidth="1"/>
    <col min="14310" max="14310" width="47.7109375" style="1" bestFit="1" customWidth="1"/>
    <col min="14311" max="14311" width="19.85546875" style="1" customWidth="1"/>
    <col min="14312" max="14312" width="18.85546875" style="1" bestFit="1" customWidth="1"/>
    <col min="14313" max="14313" width="21.140625" style="1" customWidth="1"/>
    <col min="14314" max="14314" width="14.42578125" style="1" bestFit="1" customWidth="1"/>
    <col min="14315" max="14315" width="4.140625" style="1" customWidth="1"/>
    <col min="14316" max="14316" width="12.85546875" style="1" customWidth="1"/>
    <col min="14317" max="14318" width="13" style="1" customWidth="1"/>
    <col min="14319" max="14319" width="7.7109375" style="1" customWidth="1"/>
    <col min="14320" max="14320" width="15.7109375" style="1" customWidth="1"/>
    <col min="14321" max="14321" width="11.85546875" style="1" customWidth="1"/>
    <col min="14322" max="14322" width="14" style="1" customWidth="1"/>
    <col min="14323" max="14560" width="11.42578125" style="1"/>
    <col min="14561" max="14561" width="6.5703125" style="1" customWidth="1"/>
    <col min="14562" max="14562" width="20.5703125" style="1" customWidth="1"/>
    <col min="14563" max="14563" width="17.28515625" style="1" customWidth="1"/>
    <col min="14564" max="14564" width="38.85546875" style="1" bestFit="1" customWidth="1"/>
    <col min="14565" max="14565" width="52.42578125" style="1" customWidth="1"/>
    <col min="14566" max="14566" width="47.7109375" style="1" bestFit="1" customWidth="1"/>
    <col min="14567" max="14567" width="19.85546875" style="1" customWidth="1"/>
    <col min="14568" max="14568" width="18.85546875" style="1" bestFit="1" customWidth="1"/>
    <col min="14569" max="14569" width="21.140625" style="1" customWidth="1"/>
    <col min="14570" max="14570" width="14.42578125" style="1" bestFit="1" customWidth="1"/>
    <col min="14571" max="14571" width="4.140625" style="1" customWidth="1"/>
    <col min="14572" max="14572" width="12.85546875" style="1" customWidth="1"/>
    <col min="14573" max="14574" width="13" style="1" customWidth="1"/>
    <col min="14575" max="14575" width="7.7109375" style="1" customWidth="1"/>
    <col min="14576" max="14576" width="15.7109375" style="1" customWidth="1"/>
    <col min="14577" max="14577" width="11.85546875" style="1" customWidth="1"/>
    <col min="14578" max="14578" width="14" style="1" customWidth="1"/>
    <col min="14579" max="14816" width="11.42578125" style="1"/>
    <col min="14817" max="14817" width="6.5703125" style="1" customWidth="1"/>
    <col min="14818" max="14818" width="20.5703125" style="1" customWidth="1"/>
    <col min="14819" max="14819" width="17.28515625" style="1" customWidth="1"/>
    <col min="14820" max="14820" width="38.85546875" style="1" bestFit="1" customWidth="1"/>
    <col min="14821" max="14821" width="52.42578125" style="1" customWidth="1"/>
    <col min="14822" max="14822" width="47.7109375" style="1" bestFit="1" customWidth="1"/>
    <col min="14823" max="14823" width="19.85546875" style="1" customWidth="1"/>
    <col min="14824" max="14824" width="18.85546875" style="1" bestFit="1" customWidth="1"/>
    <col min="14825" max="14825" width="21.140625" style="1" customWidth="1"/>
    <col min="14826" max="14826" width="14.42578125" style="1" bestFit="1" customWidth="1"/>
    <col min="14827" max="14827" width="4.140625" style="1" customWidth="1"/>
    <col min="14828" max="14828" width="12.85546875" style="1" customWidth="1"/>
    <col min="14829" max="14830" width="13" style="1" customWidth="1"/>
    <col min="14831" max="14831" width="7.7109375" style="1" customWidth="1"/>
    <col min="14832" max="14832" width="15.7109375" style="1" customWidth="1"/>
    <col min="14833" max="14833" width="11.85546875" style="1" customWidth="1"/>
    <col min="14834" max="14834" width="14" style="1" customWidth="1"/>
    <col min="14835" max="15072" width="11.42578125" style="1"/>
    <col min="15073" max="15073" width="6.5703125" style="1" customWidth="1"/>
    <col min="15074" max="15074" width="20.5703125" style="1" customWidth="1"/>
    <col min="15075" max="15075" width="17.28515625" style="1" customWidth="1"/>
    <col min="15076" max="15076" width="38.85546875" style="1" bestFit="1" customWidth="1"/>
    <col min="15077" max="15077" width="52.42578125" style="1" customWidth="1"/>
    <col min="15078" max="15078" width="47.7109375" style="1" bestFit="1" customWidth="1"/>
    <col min="15079" max="15079" width="19.85546875" style="1" customWidth="1"/>
    <col min="15080" max="15080" width="18.85546875" style="1" bestFit="1" customWidth="1"/>
    <col min="15081" max="15081" width="21.140625" style="1" customWidth="1"/>
    <col min="15082" max="15082" width="14.42578125" style="1" bestFit="1" customWidth="1"/>
    <col min="15083" max="15083" width="4.140625" style="1" customWidth="1"/>
    <col min="15084" max="15084" width="12.85546875" style="1" customWidth="1"/>
    <col min="15085" max="15086" width="13" style="1" customWidth="1"/>
    <col min="15087" max="15087" width="7.7109375" style="1" customWidth="1"/>
    <col min="15088" max="15088" width="15.7109375" style="1" customWidth="1"/>
    <col min="15089" max="15089" width="11.85546875" style="1" customWidth="1"/>
    <col min="15090" max="15090" width="14" style="1" customWidth="1"/>
    <col min="15091" max="15328" width="11.42578125" style="1"/>
    <col min="15329" max="15329" width="6.5703125" style="1" customWidth="1"/>
    <col min="15330" max="15330" width="20.5703125" style="1" customWidth="1"/>
    <col min="15331" max="15331" width="17.28515625" style="1" customWidth="1"/>
    <col min="15332" max="15332" width="38.85546875" style="1" bestFit="1" customWidth="1"/>
    <col min="15333" max="15333" width="52.42578125" style="1" customWidth="1"/>
    <col min="15334" max="15334" width="47.7109375" style="1" bestFit="1" customWidth="1"/>
    <col min="15335" max="15335" width="19.85546875" style="1" customWidth="1"/>
    <col min="15336" max="15336" width="18.85546875" style="1" bestFit="1" customWidth="1"/>
    <col min="15337" max="15337" width="21.140625" style="1" customWidth="1"/>
    <col min="15338" max="15338" width="14.42578125" style="1" bestFit="1" customWidth="1"/>
    <col min="15339" max="15339" width="4.140625" style="1" customWidth="1"/>
    <col min="15340" max="15340" width="12.85546875" style="1" customWidth="1"/>
    <col min="15341" max="15342" width="13" style="1" customWidth="1"/>
    <col min="15343" max="15343" width="7.7109375" style="1" customWidth="1"/>
    <col min="15344" max="15344" width="15.7109375" style="1" customWidth="1"/>
    <col min="15345" max="15345" width="11.85546875" style="1" customWidth="1"/>
    <col min="15346" max="15346" width="14" style="1" customWidth="1"/>
    <col min="15347" max="15584" width="11.42578125" style="1"/>
    <col min="15585" max="15585" width="6.5703125" style="1" customWidth="1"/>
    <col min="15586" max="15586" width="20.5703125" style="1" customWidth="1"/>
    <col min="15587" max="15587" width="17.28515625" style="1" customWidth="1"/>
    <col min="15588" max="15588" width="38.85546875" style="1" bestFit="1" customWidth="1"/>
    <col min="15589" max="15589" width="52.42578125" style="1" customWidth="1"/>
    <col min="15590" max="15590" width="47.7109375" style="1" bestFit="1" customWidth="1"/>
    <col min="15591" max="15591" width="19.85546875" style="1" customWidth="1"/>
    <col min="15592" max="15592" width="18.85546875" style="1" bestFit="1" customWidth="1"/>
    <col min="15593" max="15593" width="21.140625" style="1" customWidth="1"/>
    <col min="15594" max="15594" width="14.42578125" style="1" bestFit="1" customWidth="1"/>
    <col min="15595" max="15595" width="4.140625" style="1" customWidth="1"/>
    <col min="15596" max="15596" width="12.85546875" style="1" customWidth="1"/>
    <col min="15597" max="15598" width="13" style="1" customWidth="1"/>
    <col min="15599" max="15599" width="7.7109375" style="1" customWidth="1"/>
    <col min="15600" max="15600" width="15.7109375" style="1" customWidth="1"/>
    <col min="15601" max="15601" width="11.85546875" style="1" customWidth="1"/>
    <col min="15602" max="15602" width="14" style="1" customWidth="1"/>
    <col min="15603" max="15840" width="11.42578125" style="1"/>
    <col min="15841" max="15841" width="6.5703125" style="1" customWidth="1"/>
    <col min="15842" max="15842" width="20.5703125" style="1" customWidth="1"/>
    <col min="15843" max="15843" width="17.28515625" style="1" customWidth="1"/>
    <col min="15844" max="15844" width="38.85546875" style="1" bestFit="1" customWidth="1"/>
    <col min="15845" max="15845" width="52.42578125" style="1" customWidth="1"/>
    <col min="15846" max="15846" width="47.7109375" style="1" bestFit="1" customWidth="1"/>
    <col min="15847" max="15847" width="19.85546875" style="1" customWidth="1"/>
    <col min="15848" max="15848" width="18.85546875" style="1" bestFit="1" customWidth="1"/>
    <col min="15849" max="15849" width="21.140625" style="1" customWidth="1"/>
    <col min="15850" max="15850" width="14.42578125" style="1" bestFit="1" customWidth="1"/>
    <col min="15851" max="15851" width="4.140625" style="1" customWidth="1"/>
    <col min="15852" max="15852" width="12.85546875" style="1" customWidth="1"/>
    <col min="15853" max="15854" width="13" style="1" customWidth="1"/>
    <col min="15855" max="15855" width="7.7109375" style="1" customWidth="1"/>
    <col min="15856" max="15856" width="15.7109375" style="1" customWidth="1"/>
    <col min="15857" max="15857" width="11.85546875" style="1" customWidth="1"/>
    <col min="15858" max="15858" width="14" style="1" customWidth="1"/>
    <col min="15859" max="16096" width="11.42578125" style="1"/>
    <col min="16097" max="16097" width="6.5703125" style="1" customWidth="1"/>
    <col min="16098" max="16098" width="20.5703125" style="1" customWidth="1"/>
    <col min="16099" max="16099" width="17.28515625" style="1" customWidth="1"/>
    <col min="16100" max="16100" width="38.85546875" style="1" bestFit="1" customWidth="1"/>
    <col min="16101" max="16101" width="52.42578125" style="1" customWidth="1"/>
    <col min="16102" max="16102" width="47.7109375" style="1" bestFit="1" customWidth="1"/>
    <col min="16103" max="16103" width="19.85546875" style="1" customWidth="1"/>
    <col min="16104" max="16104" width="18.85546875" style="1" bestFit="1" customWidth="1"/>
    <col min="16105" max="16105" width="21.140625" style="1" customWidth="1"/>
    <col min="16106" max="16106" width="14.42578125" style="1" bestFit="1" customWidth="1"/>
    <col min="16107" max="16107" width="4.140625" style="1" customWidth="1"/>
    <col min="16108" max="16108" width="12.85546875" style="1" customWidth="1"/>
    <col min="16109" max="16110" width="13" style="1" customWidth="1"/>
    <col min="16111" max="16111" width="7.7109375" style="1" customWidth="1"/>
    <col min="16112" max="16112" width="15.7109375" style="1" customWidth="1"/>
    <col min="16113" max="16113" width="11.85546875" style="1" customWidth="1"/>
    <col min="16114" max="16114" width="14" style="1" customWidth="1"/>
    <col min="16115" max="16384" width="11.42578125" style="1"/>
  </cols>
  <sheetData>
    <row r="1" spans="1:18" ht="26.25" customHeight="1" x14ac:dyDescent="0.25">
      <c r="A1" s="57"/>
      <c r="B1" s="58"/>
      <c r="C1" s="58"/>
      <c r="D1" s="59"/>
      <c r="E1" s="66" t="s">
        <v>0</v>
      </c>
      <c r="F1" s="66"/>
      <c r="G1" s="66"/>
      <c r="H1" s="66"/>
      <c r="I1" s="66"/>
      <c r="J1" s="66"/>
      <c r="K1" s="66"/>
      <c r="L1" s="66"/>
      <c r="M1" s="66"/>
      <c r="N1" s="66"/>
      <c r="O1" s="66"/>
      <c r="P1" s="66"/>
      <c r="Q1" s="83" t="s">
        <v>1</v>
      </c>
      <c r="R1" s="84"/>
    </row>
    <row r="2" spans="1:18" ht="30" customHeight="1" x14ac:dyDescent="0.2">
      <c r="A2" s="60"/>
      <c r="B2" s="61"/>
      <c r="C2" s="61"/>
      <c r="D2" s="62"/>
      <c r="E2" s="67" t="s">
        <v>2</v>
      </c>
      <c r="F2" s="67"/>
      <c r="G2" s="67"/>
      <c r="H2" s="67"/>
      <c r="I2" s="67"/>
      <c r="J2" s="67"/>
      <c r="K2" s="67"/>
      <c r="L2" s="67"/>
      <c r="M2" s="67"/>
      <c r="N2" s="67"/>
      <c r="O2" s="67"/>
      <c r="P2" s="67"/>
      <c r="Q2" s="85" t="s">
        <v>3</v>
      </c>
      <c r="R2" s="86"/>
    </row>
    <row r="3" spans="1:18" ht="16.5" customHeight="1" x14ac:dyDescent="0.2">
      <c r="A3" s="63"/>
      <c r="B3" s="64"/>
      <c r="C3" s="64"/>
      <c r="D3" s="65"/>
      <c r="E3" s="68"/>
      <c r="F3" s="68"/>
      <c r="G3" s="68"/>
      <c r="H3" s="68"/>
      <c r="I3" s="68"/>
      <c r="J3" s="68"/>
      <c r="K3" s="68"/>
      <c r="L3" s="68"/>
      <c r="M3" s="68"/>
      <c r="N3" s="68"/>
      <c r="O3" s="68"/>
      <c r="P3" s="68"/>
      <c r="Q3" s="83" t="s">
        <v>4</v>
      </c>
      <c r="R3" s="84"/>
    </row>
    <row r="4" spans="1:18" ht="12.75" customHeight="1" x14ac:dyDescent="0.2">
      <c r="A4" s="6"/>
      <c r="B4" s="7"/>
      <c r="C4" s="7"/>
      <c r="D4" s="7"/>
      <c r="E4" s="8"/>
      <c r="F4" s="2"/>
      <c r="G4" s="7"/>
      <c r="H4" s="13"/>
      <c r="I4" s="15"/>
      <c r="J4" s="9"/>
      <c r="K4" s="7"/>
      <c r="L4" s="7"/>
      <c r="M4" s="7"/>
      <c r="N4" s="7"/>
      <c r="O4" s="7"/>
      <c r="P4" s="7"/>
      <c r="Q4" s="7"/>
      <c r="R4" s="10"/>
    </row>
    <row r="5" spans="1:18" x14ac:dyDescent="0.2">
      <c r="A5" s="6"/>
      <c r="B5" s="7"/>
      <c r="C5" s="7"/>
      <c r="D5" s="7"/>
      <c r="E5" s="7"/>
      <c r="F5" s="2"/>
      <c r="G5" s="7"/>
      <c r="H5" s="13"/>
      <c r="I5" s="15"/>
      <c r="J5" s="9"/>
      <c r="K5" s="7"/>
      <c r="L5" s="7"/>
      <c r="M5" s="7"/>
      <c r="N5" s="7"/>
      <c r="O5" s="7"/>
      <c r="P5" s="7"/>
      <c r="Q5" s="7"/>
      <c r="R5" s="10"/>
    </row>
    <row r="6" spans="1:18" ht="12.75" customHeight="1" x14ac:dyDescent="0.25">
      <c r="A6" s="71" t="s">
        <v>5</v>
      </c>
      <c r="B6" s="72"/>
      <c r="C6" s="72"/>
      <c r="D6" s="73">
        <v>2025</v>
      </c>
      <c r="E6" s="73"/>
      <c r="F6" s="73"/>
      <c r="G6" s="7"/>
      <c r="H6" s="13"/>
      <c r="I6" s="15"/>
      <c r="J6" s="9"/>
      <c r="K6" s="7"/>
      <c r="L6" s="72" t="s">
        <v>6</v>
      </c>
      <c r="M6" s="72"/>
      <c r="N6" s="73" t="s">
        <v>27</v>
      </c>
      <c r="O6" s="73"/>
      <c r="P6" s="73"/>
      <c r="Q6" s="73"/>
      <c r="R6" s="10"/>
    </row>
    <row r="7" spans="1:18" x14ac:dyDescent="0.2">
      <c r="A7" s="6"/>
      <c r="B7" s="7"/>
      <c r="C7" s="7"/>
      <c r="D7" s="7"/>
      <c r="E7" s="7"/>
      <c r="F7" s="2"/>
      <c r="G7" s="7"/>
      <c r="H7" s="13"/>
      <c r="I7" s="15"/>
      <c r="J7" s="9"/>
      <c r="K7" s="7"/>
      <c r="L7" s="7"/>
      <c r="M7" s="7"/>
      <c r="N7" s="7"/>
      <c r="O7" s="7"/>
      <c r="P7" s="7"/>
      <c r="Q7" s="7"/>
      <c r="R7" s="10"/>
    </row>
    <row r="8" spans="1:18" s="3" customFormat="1" ht="54" customHeight="1" x14ac:dyDescent="0.25">
      <c r="A8" s="69" t="s">
        <v>7</v>
      </c>
      <c r="B8" s="69" t="s">
        <v>62</v>
      </c>
      <c r="C8" s="74" t="s">
        <v>8</v>
      </c>
      <c r="D8" s="76" t="s">
        <v>9</v>
      </c>
      <c r="E8" s="76" t="s">
        <v>10</v>
      </c>
      <c r="F8" s="76" t="s">
        <v>11</v>
      </c>
      <c r="G8" s="76" t="s">
        <v>12</v>
      </c>
      <c r="H8" s="78" t="s">
        <v>13</v>
      </c>
      <c r="I8" s="80" t="s">
        <v>14</v>
      </c>
      <c r="J8" s="82" t="s">
        <v>15</v>
      </c>
      <c r="K8" s="82"/>
      <c r="L8" s="82"/>
      <c r="M8" s="82"/>
      <c r="N8" s="82"/>
      <c r="O8" s="82"/>
      <c r="P8" s="82"/>
      <c r="Q8" s="69" t="s">
        <v>16</v>
      </c>
      <c r="R8" s="69" t="s">
        <v>17</v>
      </c>
    </row>
    <row r="9" spans="1:18" s="3" customFormat="1" ht="56.25" customHeight="1" x14ac:dyDescent="0.25">
      <c r="A9" s="70"/>
      <c r="B9" s="70"/>
      <c r="C9" s="75"/>
      <c r="D9" s="77"/>
      <c r="E9" s="77"/>
      <c r="F9" s="77"/>
      <c r="G9" s="77"/>
      <c r="H9" s="79"/>
      <c r="I9" s="81"/>
      <c r="J9" s="4" t="s">
        <v>18</v>
      </c>
      <c r="K9" s="4" t="s">
        <v>19</v>
      </c>
      <c r="L9" s="4" t="s">
        <v>20</v>
      </c>
      <c r="M9" s="4" t="s">
        <v>21</v>
      </c>
      <c r="N9" s="4" t="s">
        <v>61</v>
      </c>
      <c r="O9" s="4" t="s">
        <v>22</v>
      </c>
      <c r="P9" s="5" t="s">
        <v>23</v>
      </c>
      <c r="Q9" s="70"/>
      <c r="R9" s="70"/>
    </row>
    <row r="10" spans="1:18" s="27" customFormat="1" ht="99.75" customHeight="1" x14ac:dyDescent="0.25">
      <c r="A10" s="18">
        <v>1</v>
      </c>
      <c r="B10" s="18" t="s">
        <v>24</v>
      </c>
      <c r="C10" s="18" t="s">
        <v>137</v>
      </c>
      <c r="D10" s="18" t="s">
        <v>138</v>
      </c>
      <c r="E10" s="19" t="s">
        <v>78</v>
      </c>
      <c r="F10" s="20" t="s">
        <v>79</v>
      </c>
      <c r="G10" s="18">
        <v>120</v>
      </c>
      <c r="H10" s="21">
        <v>0</v>
      </c>
      <c r="I10" s="22" t="s">
        <v>162</v>
      </c>
      <c r="J10" s="23"/>
      <c r="K10" s="18"/>
      <c r="L10" s="24"/>
      <c r="M10" s="18"/>
      <c r="N10" s="25"/>
      <c r="O10" s="18"/>
      <c r="P10" s="18"/>
      <c r="Q10" s="26"/>
      <c r="R10" s="18"/>
    </row>
    <row r="11" spans="1:18" s="27" customFormat="1" ht="71.25" customHeight="1" x14ac:dyDescent="0.25">
      <c r="A11" s="28">
        <v>2</v>
      </c>
      <c r="B11" s="18" t="s">
        <v>25</v>
      </c>
      <c r="C11" s="28" t="s">
        <v>178</v>
      </c>
      <c r="D11" s="18" t="s">
        <v>179</v>
      </c>
      <c r="E11" s="29" t="s">
        <v>180</v>
      </c>
      <c r="F11" s="28" t="s">
        <v>178</v>
      </c>
      <c r="G11" s="28">
        <v>49</v>
      </c>
      <c r="H11" s="30">
        <v>0</v>
      </c>
      <c r="I11" s="22" t="s">
        <v>181</v>
      </c>
      <c r="J11" s="31"/>
      <c r="K11" s="28"/>
      <c r="L11" s="32"/>
      <c r="M11" s="28"/>
      <c r="N11" s="33"/>
      <c r="O11" s="28"/>
      <c r="P11" s="28"/>
      <c r="Q11" s="34"/>
      <c r="R11" s="28"/>
    </row>
    <row r="12" spans="1:18" s="27" customFormat="1" ht="71.25" customHeight="1" x14ac:dyDescent="0.25">
      <c r="A12" s="28">
        <v>3</v>
      </c>
      <c r="B12" s="18" t="s">
        <v>26</v>
      </c>
      <c r="C12" s="28" t="s">
        <v>71</v>
      </c>
      <c r="D12" s="18" t="s">
        <v>72</v>
      </c>
      <c r="E12" s="29" t="s">
        <v>73</v>
      </c>
      <c r="F12" s="35" t="s">
        <v>130</v>
      </c>
      <c r="G12" s="28">
        <v>1</v>
      </c>
      <c r="H12" s="30">
        <v>0</v>
      </c>
      <c r="I12" s="22">
        <v>45777</v>
      </c>
      <c r="J12" s="31"/>
      <c r="K12" s="28"/>
      <c r="L12" s="32"/>
      <c r="M12" s="28"/>
      <c r="N12" s="33"/>
      <c r="O12" s="28"/>
      <c r="P12" s="28"/>
      <c r="Q12" s="34"/>
      <c r="R12" s="28"/>
    </row>
    <row r="13" spans="1:18" s="27" customFormat="1" ht="71.25" customHeight="1" x14ac:dyDescent="0.25">
      <c r="A13" s="18">
        <v>4</v>
      </c>
      <c r="B13" s="18" t="s">
        <v>26</v>
      </c>
      <c r="C13" s="28" t="s">
        <v>127</v>
      </c>
      <c r="D13" s="18" t="s">
        <v>128</v>
      </c>
      <c r="E13" s="29" t="s">
        <v>129</v>
      </c>
      <c r="F13" s="35" t="s">
        <v>131</v>
      </c>
      <c r="G13" s="28">
        <v>11</v>
      </c>
      <c r="H13" s="30">
        <v>0</v>
      </c>
      <c r="I13" s="22">
        <v>45807</v>
      </c>
      <c r="J13" s="31"/>
      <c r="K13" s="28"/>
      <c r="L13" s="32"/>
      <c r="M13" s="28"/>
      <c r="N13" s="33"/>
      <c r="O13" s="28"/>
      <c r="P13" s="28"/>
      <c r="Q13" s="34"/>
      <c r="R13" s="28"/>
    </row>
    <row r="14" spans="1:18" s="27" customFormat="1" ht="71.25" customHeight="1" x14ac:dyDescent="0.25">
      <c r="A14" s="28">
        <v>5</v>
      </c>
      <c r="B14" s="18" t="s">
        <v>53</v>
      </c>
      <c r="C14" s="28" t="s">
        <v>67</v>
      </c>
      <c r="D14" s="18" t="s">
        <v>68</v>
      </c>
      <c r="E14" s="29" t="s">
        <v>69</v>
      </c>
      <c r="F14" s="35" t="s">
        <v>70</v>
      </c>
      <c r="G14" s="28">
        <f>49+20</f>
        <v>69</v>
      </c>
      <c r="H14" s="30">
        <v>0</v>
      </c>
      <c r="I14" s="22">
        <v>45709</v>
      </c>
      <c r="J14" s="31"/>
      <c r="K14" s="28"/>
      <c r="L14" s="32"/>
      <c r="M14" s="28"/>
      <c r="N14" s="33"/>
      <c r="O14" s="28"/>
      <c r="P14" s="28"/>
      <c r="Q14" s="34"/>
      <c r="R14" s="28"/>
    </row>
    <row r="15" spans="1:18" s="27" customFormat="1" ht="71.25" customHeight="1" x14ac:dyDescent="0.25">
      <c r="A15" s="28">
        <v>6</v>
      </c>
      <c r="B15" s="18" t="s">
        <v>89</v>
      </c>
      <c r="C15" s="28" t="s">
        <v>67</v>
      </c>
      <c r="D15" s="18" t="s">
        <v>80</v>
      </c>
      <c r="E15" s="29" t="s">
        <v>81</v>
      </c>
      <c r="F15" s="35" t="s">
        <v>82</v>
      </c>
      <c r="G15" s="36">
        <v>15</v>
      </c>
      <c r="H15" s="37">
        <v>0</v>
      </c>
      <c r="I15" s="38">
        <v>45728</v>
      </c>
      <c r="J15" s="31"/>
      <c r="K15" s="28"/>
      <c r="L15" s="32"/>
      <c r="M15" s="28"/>
      <c r="N15" s="33"/>
      <c r="O15" s="28"/>
      <c r="P15" s="28"/>
      <c r="Q15" s="34"/>
      <c r="R15" s="28"/>
    </row>
    <row r="16" spans="1:18" s="27" customFormat="1" ht="71.25" customHeight="1" x14ac:dyDescent="0.25">
      <c r="A16" s="18">
        <v>7</v>
      </c>
      <c r="B16" s="26" t="s">
        <v>89</v>
      </c>
      <c r="C16" s="36" t="s">
        <v>67</v>
      </c>
      <c r="D16" s="36" t="s">
        <v>83</v>
      </c>
      <c r="E16" s="39" t="s">
        <v>28</v>
      </c>
      <c r="F16" s="36" t="s">
        <v>87</v>
      </c>
      <c r="G16" s="36">
        <v>60</v>
      </c>
      <c r="H16" s="37">
        <v>0</v>
      </c>
      <c r="I16" s="38">
        <v>45945</v>
      </c>
      <c r="J16" s="31"/>
      <c r="K16" s="28"/>
      <c r="L16" s="32"/>
      <c r="M16" s="28"/>
      <c r="N16" s="33"/>
      <c r="O16" s="28"/>
      <c r="P16" s="28"/>
      <c r="Q16" s="34"/>
      <c r="R16" s="28"/>
    </row>
    <row r="17" spans="1:18" s="27" customFormat="1" ht="71.25" customHeight="1" x14ac:dyDescent="0.25">
      <c r="A17" s="28">
        <v>8</v>
      </c>
      <c r="B17" s="26" t="s">
        <v>89</v>
      </c>
      <c r="C17" s="36" t="s">
        <v>115</v>
      </c>
      <c r="D17" s="36" t="s">
        <v>29</v>
      </c>
      <c r="E17" s="39" t="s">
        <v>30</v>
      </c>
      <c r="F17" s="35" t="s">
        <v>82</v>
      </c>
      <c r="G17" s="36">
        <v>10</v>
      </c>
      <c r="H17" s="37">
        <v>0</v>
      </c>
      <c r="I17" s="38">
        <v>45756</v>
      </c>
      <c r="J17" s="31"/>
      <c r="K17" s="28"/>
      <c r="L17" s="32"/>
      <c r="M17" s="28"/>
      <c r="N17" s="33"/>
      <c r="O17" s="28"/>
      <c r="P17" s="28"/>
      <c r="Q17" s="34"/>
      <c r="R17" s="28"/>
    </row>
    <row r="18" spans="1:18" s="27" customFormat="1" ht="71.25" customHeight="1" x14ac:dyDescent="0.25">
      <c r="A18" s="28">
        <v>9</v>
      </c>
      <c r="B18" s="26" t="s">
        <v>89</v>
      </c>
      <c r="C18" s="36" t="s">
        <v>67</v>
      </c>
      <c r="D18" s="36" t="s">
        <v>45</v>
      </c>
      <c r="E18" s="39" t="s">
        <v>46</v>
      </c>
      <c r="F18" s="36" t="s">
        <v>49</v>
      </c>
      <c r="G18" s="36">
        <v>49</v>
      </c>
      <c r="H18" s="37">
        <v>0</v>
      </c>
      <c r="I18" s="38" t="s">
        <v>88</v>
      </c>
      <c r="J18" s="31"/>
      <c r="K18" s="28"/>
      <c r="L18" s="32"/>
      <c r="M18" s="28"/>
      <c r="N18" s="33"/>
      <c r="O18" s="28"/>
      <c r="P18" s="28"/>
      <c r="Q18" s="34"/>
      <c r="R18" s="28"/>
    </row>
    <row r="19" spans="1:18" s="27" customFormat="1" ht="71.25" customHeight="1" x14ac:dyDescent="0.25">
      <c r="A19" s="18">
        <v>10</v>
      </c>
      <c r="B19" s="26" t="s">
        <v>89</v>
      </c>
      <c r="C19" s="36" t="s">
        <v>67</v>
      </c>
      <c r="D19" s="26" t="s">
        <v>31</v>
      </c>
      <c r="E19" s="40" t="s">
        <v>32</v>
      </c>
      <c r="F19" s="41" t="s">
        <v>49</v>
      </c>
      <c r="G19" s="26">
        <v>49</v>
      </c>
      <c r="H19" s="21">
        <v>0</v>
      </c>
      <c r="I19" s="22">
        <v>45783</v>
      </c>
      <c r="J19" s="31"/>
      <c r="K19" s="28"/>
      <c r="L19" s="32"/>
      <c r="M19" s="28"/>
      <c r="N19" s="33"/>
      <c r="O19" s="28"/>
      <c r="P19" s="28"/>
      <c r="Q19" s="34"/>
      <c r="R19" s="28"/>
    </row>
    <row r="20" spans="1:18" s="27" customFormat="1" ht="71.25" customHeight="1" x14ac:dyDescent="0.25">
      <c r="A20" s="28">
        <v>11</v>
      </c>
      <c r="B20" s="26" t="s">
        <v>89</v>
      </c>
      <c r="C20" s="36" t="s">
        <v>67</v>
      </c>
      <c r="D20" s="26" t="s">
        <v>33</v>
      </c>
      <c r="E20" s="40" t="s">
        <v>34</v>
      </c>
      <c r="F20" s="41" t="s">
        <v>49</v>
      </c>
      <c r="G20" s="26">
        <v>49</v>
      </c>
      <c r="H20" s="21">
        <v>0</v>
      </c>
      <c r="I20" s="22">
        <v>45847</v>
      </c>
      <c r="J20" s="31"/>
      <c r="K20" s="28"/>
      <c r="L20" s="32"/>
      <c r="M20" s="28"/>
      <c r="N20" s="33"/>
      <c r="O20" s="28"/>
      <c r="P20" s="28"/>
      <c r="Q20" s="34"/>
      <c r="R20" s="28"/>
    </row>
    <row r="21" spans="1:18" s="27" customFormat="1" ht="71.25" customHeight="1" x14ac:dyDescent="0.25">
      <c r="A21" s="28">
        <v>12</v>
      </c>
      <c r="B21" s="36" t="s">
        <v>89</v>
      </c>
      <c r="C21" s="36" t="s">
        <v>67</v>
      </c>
      <c r="D21" s="26" t="s">
        <v>84</v>
      </c>
      <c r="E21" s="40" t="s">
        <v>38</v>
      </c>
      <c r="F21" s="41" t="s">
        <v>49</v>
      </c>
      <c r="G21" s="26">
        <v>49</v>
      </c>
      <c r="H21" s="21">
        <v>0</v>
      </c>
      <c r="I21" s="22">
        <v>45861</v>
      </c>
      <c r="J21" s="31"/>
      <c r="K21" s="28"/>
      <c r="L21" s="32"/>
      <c r="M21" s="28"/>
      <c r="N21" s="33"/>
      <c r="O21" s="28"/>
      <c r="P21" s="28"/>
      <c r="Q21" s="34"/>
      <c r="R21" s="28"/>
    </row>
    <row r="22" spans="1:18" s="27" customFormat="1" ht="71.25" customHeight="1" x14ac:dyDescent="0.25">
      <c r="A22" s="18">
        <v>13</v>
      </c>
      <c r="B22" s="36" t="s">
        <v>89</v>
      </c>
      <c r="C22" s="36" t="s">
        <v>67</v>
      </c>
      <c r="D22" s="26" t="s">
        <v>47</v>
      </c>
      <c r="E22" s="40" t="s">
        <v>37</v>
      </c>
      <c r="F22" s="26" t="s">
        <v>48</v>
      </c>
      <c r="G22" s="26">
        <v>10</v>
      </c>
      <c r="H22" s="21">
        <v>0</v>
      </c>
      <c r="I22" s="22">
        <v>45770</v>
      </c>
      <c r="J22" s="31"/>
      <c r="K22" s="28"/>
      <c r="L22" s="32"/>
      <c r="M22" s="28"/>
      <c r="N22" s="33"/>
      <c r="O22" s="28"/>
      <c r="P22" s="28"/>
      <c r="Q22" s="34"/>
      <c r="R22" s="28"/>
    </row>
    <row r="23" spans="1:18" s="27" customFormat="1" ht="71.25" customHeight="1" x14ac:dyDescent="0.25">
      <c r="A23" s="28">
        <v>14</v>
      </c>
      <c r="B23" s="36" t="s">
        <v>89</v>
      </c>
      <c r="C23" s="36" t="s">
        <v>67</v>
      </c>
      <c r="D23" s="26" t="s">
        <v>35</v>
      </c>
      <c r="E23" s="40" t="s">
        <v>36</v>
      </c>
      <c r="F23" s="41" t="s">
        <v>49</v>
      </c>
      <c r="G23" s="26">
        <v>49</v>
      </c>
      <c r="H23" s="21">
        <v>0</v>
      </c>
      <c r="I23" s="22">
        <v>45798</v>
      </c>
      <c r="J23" s="31"/>
      <c r="K23" s="28"/>
      <c r="L23" s="32"/>
      <c r="M23" s="28"/>
      <c r="N23" s="33"/>
      <c r="O23" s="28"/>
      <c r="P23" s="28"/>
      <c r="Q23" s="34"/>
      <c r="R23" s="28"/>
    </row>
    <row r="24" spans="1:18" s="27" customFormat="1" ht="114" customHeight="1" x14ac:dyDescent="0.25">
      <c r="A24" s="28">
        <v>15</v>
      </c>
      <c r="B24" s="36" t="s">
        <v>89</v>
      </c>
      <c r="C24" s="36" t="s">
        <v>67</v>
      </c>
      <c r="D24" s="26" t="s">
        <v>85</v>
      </c>
      <c r="E24" s="42" t="s">
        <v>86</v>
      </c>
      <c r="F24" s="36" t="s">
        <v>44</v>
      </c>
      <c r="G24" s="26">
        <v>10</v>
      </c>
      <c r="H24" s="26">
        <v>0</v>
      </c>
      <c r="I24" s="43">
        <v>45776</v>
      </c>
      <c r="J24" s="31"/>
      <c r="K24" s="28"/>
      <c r="L24" s="32"/>
      <c r="M24" s="28"/>
      <c r="N24" s="33"/>
      <c r="O24" s="28"/>
      <c r="P24" s="28"/>
      <c r="Q24" s="34"/>
      <c r="R24" s="28"/>
    </row>
    <row r="25" spans="1:18" s="27" customFormat="1" ht="45" customHeight="1" x14ac:dyDescent="0.25">
      <c r="A25" s="18">
        <v>16</v>
      </c>
      <c r="B25" s="18" t="s">
        <v>89</v>
      </c>
      <c r="C25" s="28" t="s">
        <v>90</v>
      </c>
      <c r="D25" s="18" t="s">
        <v>91</v>
      </c>
      <c r="E25" s="42" t="s">
        <v>92</v>
      </c>
      <c r="F25" s="35" t="s">
        <v>93</v>
      </c>
      <c r="G25" s="28">
        <v>10</v>
      </c>
      <c r="H25" s="30">
        <v>0</v>
      </c>
      <c r="I25" s="22">
        <v>45712</v>
      </c>
      <c r="J25" s="31"/>
      <c r="K25" s="28"/>
      <c r="L25" s="32"/>
      <c r="M25" s="28"/>
      <c r="N25" s="33"/>
      <c r="O25" s="28"/>
      <c r="P25" s="28"/>
      <c r="Q25" s="34"/>
      <c r="R25" s="28"/>
    </row>
    <row r="26" spans="1:18" s="27" customFormat="1" ht="45" customHeight="1" x14ac:dyDescent="0.25">
      <c r="A26" s="28">
        <v>17</v>
      </c>
      <c r="B26" s="18" t="s">
        <v>89</v>
      </c>
      <c r="C26" s="28" t="s">
        <v>90</v>
      </c>
      <c r="D26" s="18" t="s">
        <v>94</v>
      </c>
      <c r="E26" s="44" t="s">
        <v>95</v>
      </c>
      <c r="F26" s="35" t="s">
        <v>96</v>
      </c>
      <c r="G26" s="28">
        <v>20</v>
      </c>
      <c r="H26" s="30">
        <v>0</v>
      </c>
      <c r="I26" s="22">
        <v>45746</v>
      </c>
      <c r="J26" s="31"/>
      <c r="K26" s="28"/>
      <c r="L26" s="32"/>
      <c r="M26" s="28"/>
      <c r="N26" s="33"/>
      <c r="O26" s="28"/>
      <c r="P26" s="28"/>
      <c r="Q26" s="34"/>
      <c r="R26" s="28"/>
    </row>
    <row r="27" spans="1:18" s="27" customFormat="1" ht="45" customHeight="1" x14ac:dyDescent="0.25">
      <c r="A27" s="28">
        <v>18</v>
      </c>
      <c r="B27" s="18" t="s">
        <v>89</v>
      </c>
      <c r="C27" s="28" t="s">
        <v>90</v>
      </c>
      <c r="D27" s="18" t="s">
        <v>97</v>
      </c>
      <c r="E27" s="44" t="s">
        <v>98</v>
      </c>
      <c r="F27" s="35" t="s">
        <v>82</v>
      </c>
      <c r="G27" s="28">
        <v>20</v>
      </c>
      <c r="H27" s="30">
        <v>0</v>
      </c>
      <c r="I27" s="22">
        <v>45777</v>
      </c>
      <c r="J27" s="31"/>
      <c r="K27" s="28"/>
      <c r="L27" s="32"/>
      <c r="M27" s="28"/>
      <c r="N27" s="33"/>
      <c r="O27" s="28"/>
      <c r="P27" s="28"/>
      <c r="Q27" s="34"/>
      <c r="R27" s="28"/>
    </row>
    <row r="28" spans="1:18" s="27" customFormat="1" ht="45" customHeight="1" x14ac:dyDescent="0.25">
      <c r="A28" s="18">
        <v>19</v>
      </c>
      <c r="B28" s="18" t="s">
        <v>89</v>
      </c>
      <c r="C28" s="28" t="s">
        <v>90</v>
      </c>
      <c r="D28" s="18" t="s">
        <v>99</v>
      </c>
      <c r="E28" s="44" t="s">
        <v>100</v>
      </c>
      <c r="F28" s="35" t="s">
        <v>93</v>
      </c>
      <c r="G28" s="28">
        <v>4</v>
      </c>
      <c r="H28" s="30">
        <v>0</v>
      </c>
      <c r="I28" s="22">
        <v>45838</v>
      </c>
      <c r="J28" s="31"/>
      <c r="K28" s="28"/>
      <c r="L28" s="32"/>
      <c r="M28" s="28"/>
      <c r="N28" s="33"/>
      <c r="O28" s="28"/>
      <c r="P28" s="28"/>
      <c r="Q28" s="34"/>
      <c r="R28" s="28"/>
    </row>
    <row r="29" spans="1:18" s="27" customFormat="1" ht="45" customHeight="1" x14ac:dyDescent="0.25">
      <c r="A29" s="28">
        <v>20</v>
      </c>
      <c r="B29" s="18" t="s">
        <v>89</v>
      </c>
      <c r="C29" s="28" t="s">
        <v>90</v>
      </c>
      <c r="D29" s="18" t="s">
        <v>101</v>
      </c>
      <c r="E29" s="44" t="s">
        <v>102</v>
      </c>
      <c r="F29" s="35" t="s">
        <v>82</v>
      </c>
      <c r="G29" s="28">
        <v>20</v>
      </c>
      <c r="H29" s="30">
        <v>0</v>
      </c>
      <c r="I29" s="22">
        <v>45899</v>
      </c>
      <c r="J29" s="31"/>
      <c r="K29" s="28"/>
      <c r="L29" s="32"/>
      <c r="M29" s="28"/>
      <c r="N29" s="33"/>
      <c r="O29" s="28"/>
      <c r="P29" s="28"/>
      <c r="Q29" s="34"/>
      <c r="R29" s="28"/>
    </row>
    <row r="30" spans="1:18" s="27" customFormat="1" ht="49.5" customHeight="1" x14ac:dyDescent="0.25">
      <c r="A30" s="28">
        <v>21</v>
      </c>
      <c r="B30" s="18" t="s">
        <v>89</v>
      </c>
      <c r="C30" s="28" t="s">
        <v>90</v>
      </c>
      <c r="D30" s="18" t="s">
        <v>103</v>
      </c>
      <c r="E30" s="44" t="s">
        <v>104</v>
      </c>
      <c r="F30" s="35" t="s">
        <v>82</v>
      </c>
      <c r="G30" s="28">
        <v>20</v>
      </c>
      <c r="H30" s="30">
        <v>0</v>
      </c>
      <c r="I30" s="22">
        <v>45960</v>
      </c>
      <c r="J30" s="31"/>
      <c r="K30" s="28"/>
      <c r="L30" s="32"/>
      <c r="M30" s="28"/>
      <c r="N30" s="33"/>
      <c r="O30" s="28"/>
      <c r="P30" s="28"/>
      <c r="Q30" s="34"/>
      <c r="R30" s="28"/>
    </row>
    <row r="31" spans="1:18" s="27" customFormat="1" ht="49.5" customHeight="1" x14ac:dyDescent="0.25">
      <c r="A31" s="18">
        <v>22</v>
      </c>
      <c r="B31" s="18" t="s">
        <v>89</v>
      </c>
      <c r="C31" s="28" t="s">
        <v>39</v>
      </c>
      <c r="D31" s="18" t="s">
        <v>108</v>
      </c>
      <c r="E31" s="44" t="s">
        <v>109</v>
      </c>
      <c r="F31" s="35" t="s">
        <v>110</v>
      </c>
      <c r="G31" s="28">
        <v>10</v>
      </c>
      <c r="H31" s="30">
        <v>0</v>
      </c>
      <c r="I31" s="22">
        <v>45716</v>
      </c>
      <c r="J31" s="31"/>
      <c r="K31" s="28"/>
      <c r="L31" s="32"/>
      <c r="M31" s="28"/>
      <c r="N31" s="33"/>
      <c r="O31" s="28"/>
      <c r="P31" s="28"/>
      <c r="Q31" s="34"/>
      <c r="R31" s="28"/>
    </row>
    <row r="32" spans="1:18" s="27" customFormat="1" ht="49.5" customHeight="1" x14ac:dyDescent="0.25">
      <c r="A32" s="28">
        <v>23</v>
      </c>
      <c r="B32" s="18" t="s">
        <v>89</v>
      </c>
      <c r="C32" s="28" t="s">
        <v>39</v>
      </c>
      <c r="D32" s="18" t="s">
        <v>108</v>
      </c>
      <c r="E32" s="44" t="s">
        <v>109</v>
      </c>
      <c r="F32" s="35" t="s">
        <v>111</v>
      </c>
      <c r="G32" s="28">
        <v>90</v>
      </c>
      <c r="H32" s="30">
        <v>0</v>
      </c>
      <c r="I32" s="22">
        <v>45807</v>
      </c>
      <c r="J32" s="31"/>
      <c r="K32" s="28"/>
      <c r="L32" s="32"/>
      <c r="M32" s="28"/>
      <c r="N32" s="33"/>
      <c r="O32" s="28"/>
      <c r="P32" s="28"/>
      <c r="Q32" s="34"/>
      <c r="R32" s="28"/>
    </row>
    <row r="33" spans="1:18" s="27" customFormat="1" ht="49.5" customHeight="1" x14ac:dyDescent="0.25">
      <c r="A33" s="28">
        <v>24</v>
      </c>
      <c r="B33" s="18" t="s">
        <v>89</v>
      </c>
      <c r="C33" s="28" t="s">
        <v>39</v>
      </c>
      <c r="D33" s="18" t="s">
        <v>112</v>
      </c>
      <c r="E33" s="44" t="s">
        <v>113</v>
      </c>
      <c r="F33" s="35" t="s">
        <v>114</v>
      </c>
      <c r="G33" s="28">
        <v>10</v>
      </c>
      <c r="H33" s="30">
        <v>0</v>
      </c>
      <c r="I33" s="22">
        <v>45838</v>
      </c>
      <c r="J33" s="31"/>
      <c r="K33" s="28"/>
      <c r="L33" s="32"/>
      <c r="M33" s="28"/>
      <c r="N33" s="33"/>
      <c r="O33" s="28"/>
      <c r="P33" s="28"/>
      <c r="Q33" s="34"/>
      <c r="R33" s="28"/>
    </row>
    <row r="34" spans="1:18" s="27" customFormat="1" ht="49.5" customHeight="1" x14ac:dyDescent="0.25">
      <c r="A34" s="18">
        <v>25</v>
      </c>
      <c r="B34" s="18" t="s">
        <v>89</v>
      </c>
      <c r="C34" s="28" t="s">
        <v>50</v>
      </c>
      <c r="D34" s="18" t="s">
        <v>124</v>
      </c>
      <c r="E34" s="44" t="s">
        <v>125</v>
      </c>
      <c r="F34" s="35" t="s">
        <v>126</v>
      </c>
      <c r="G34" s="28">
        <v>15</v>
      </c>
      <c r="H34" s="30">
        <v>0</v>
      </c>
      <c r="I34" s="22">
        <v>45746</v>
      </c>
      <c r="J34" s="31"/>
      <c r="K34" s="28"/>
      <c r="L34" s="32"/>
      <c r="M34" s="28"/>
      <c r="N34" s="33"/>
      <c r="O34" s="28"/>
      <c r="P34" s="28"/>
      <c r="Q34" s="34"/>
      <c r="R34" s="28"/>
    </row>
    <row r="35" spans="1:18" s="27" customFormat="1" ht="49.5" customHeight="1" x14ac:dyDescent="0.25">
      <c r="A35" s="28">
        <v>26</v>
      </c>
      <c r="B35" s="18" t="s">
        <v>89</v>
      </c>
      <c r="C35" s="28" t="s">
        <v>67</v>
      </c>
      <c r="D35" s="18" t="s">
        <v>134</v>
      </c>
      <c r="E35" s="44" t="s">
        <v>135</v>
      </c>
      <c r="F35" s="35" t="s">
        <v>54</v>
      </c>
      <c r="G35" s="28">
        <v>90</v>
      </c>
      <c r="H35" s="30">
        <v>0</v>
      </c>
      <c r="I35" s="22">
        <v>45746</v>
      </c>
      <c r="J35" s="31"/>
      <c r="K35" s="28"/>
      <c r="L35" s="32"/>
      <c r="M35" s="28"/>
      <c r="N35" s="33"/>
      <c r="O35" s="28"/>
      <c r="P35" s="28"/>
      <c r="Q35" s="34"/>
      <c r="R35" s="28"/>
    </row>
    <row r="36" spans="1:18" s="27" customFormat="1" ht="49.5" customHeight="1" x14ac:dyDescent="0.25">
      <c r="A36" s="28">
        <v>27</v>
      </c>
      <c r="B36" s="18" t="s">
        <v>89</v>
      </c>
      <c r="C36" s="28" t="s">
        <v>67</v>
      </c>
      <c r="D36" s="45" t="s">
        <v>42</v>
      </c>
      <c r="E36" s="44" t="s">
        <v>136</v>
      </c>
      <c r="F36" s="35" t="s">
        <v>43</v>
      </c>
      <c r="G36" s="28">
        <v>11</v>
      </c>
      <c r="H36" s="30">
        <v>0</v>
      </c>
      <c r="I36" s="22">
        <v>45746</v>
      </c>
      <c r="J36" s="31"/>
      <c r="K36" s="28"/>
      <c r="L36" s="32"/>
      <c r="M36" s="28"/>
      <c r="N36" s="33"/>
      <c r="O36" s="28"/>
      <c r="P36" s="28"/>
      <c r="Q36" s="34"/>
      <c r="R36" s="28"/>
    </row>
    <row r="37" spans="1:18" s="27" customFormat="1" ht="49.5" customHeight="1" x14ac:dyDescent="0.25">
      <c r="A37" s="18">
        <v>28</v>
      </c>
      <c r="B37" s="18" t="s">
        <v>89</v>
      </c>
      <c r="C37" s="28" t="s">
        <v>139</v>
      </c>
      <c r="D37" s="45" t="s">
        <v>140</v>
      </c>
      <c r="E37" s="44" t="s">
        <v>141</v>
      </c>
      <c r="F37" s="35" t="s">
        <v>43</v>
      </c>
      <c r="G37" s="28">
        <v>11</v>
      </c>
      <c r="H37" s="30">
        <v>0</v>
      </c>
      <c r="I37" s="22">
        <v>45712</v>
      </c>
      <c r="J37" s="31"/>
      <c r="K37" s="28"/>
      <c r="L37" s="32"/>
      <c r="M37" s="28"/>
      <c r="N37" s="33"/>
      <c r="O37" s="28"/>
      <c r="P37" s="28"/>
      <c r="Q37" s="34"/>
      <c r="R37" s="28"/>
    </row>
    <row r="38" spans="1:18" s="27" customFormat="1" ht="49.5" customHeight="1" x14ac:dyDescent="0.25">
      <c r="A38" s="28">
        <v>29</v>
      </c>
      <c r="B38" s="18" t="s">
        <v>89</v>
      </c>
      <c r="C38" s="28" t="s">
        <v>67</v>
      </c>
      <c r="D38" s="45" t="s">
        <v>147</v>
      </c>
      <c r="E38" s="44" t="s">
        <v>148</v>
      </c>
      <c r="F38" s="35" t="s">
        <v>149</v>
      </c>
      <c r="G38" s="28">
        <v>90</v>
      </c>
      <c r="H38" s="30">
        <v>0</v>
      </c>
      <c r="I38" s="22">
        <v>45757</v>
      </c>
      <c r="J38" s="31"/>
      <c r="K38" s="28"/>
      <c r="L38" s="32"/>
      <c r="M38" s="28"/>
      <c r="N38" s="33"/>
      <c r="O38" s="28"/>
      <c r="P38" s="28"/>
      <c r="Q38" s="34"/>
      <c r="R38" s="28"/>
    </row>
    <row r="39" spans="1:18" s="27" customFormat="1" ht="49.5" customHeight="1" x14ac:dyDescent="0.25">
      <c r="A39" s="28">
        <v>30</v>
      </c>
      <c r="B39" s="18" t="s">
        <v>89</v>
      </c>
      <c r="C39" s="28" t="s">
        <v>67</v>
      </c>
      <c r="D39" s="45" t="s">
        <v>152</v>
      </c>
      <c r="E39" s="44" t="s">
        <v>153</v>
      </c>
      <c r="F39" s="35" t="s">
        <v>144</v>
      </c>
      <c r="G39" s="28">
        <v>15</v>
      </c>
      <c r="H39" s="30">
        <v>0</v>
      </c>
      <c r="I39" s="22">
        <v>45772</v>
      </c>
      <c r="J39" s="31"/>
      <c r="K39" s="28"/>
      <c r="L39" s="32"/>
      <c r="M39" s="28"/>
      <c r="N39" s="33"/>
      <c r="O39" s="28"/>
      <c r="P39" s="28"/>
      <c r="Q39" s="34"/>
      <c r="R39" s="28"/>
    </row>
    <row r="40" spans="1:18" s="27" customFormat="1" ht="97.5" customHeight="1" x14ac:dyDescent="0.25">
      <c r="A40" s="18">
        <v>31</v>
      </c>
      <c r="B40" s="18" t="s">
        <v>89</v>
      </c>
      <c r="C40" s="28" t="s">
        <v>67</v>
      </c>
      <c r="D40" s="45" t="s">
        <v>154</v>
      </c>
      <c r="E40" s="44" t="s">
        <v>55</v>
      </c>
      <c r="F40" s="35" t="s">
        <v>51</v>
      </c>
      <c r="G40" s="28">
        <v>90</v>
      </c>
      <c r="H40" s="30">
        <v>0</v>
      </c>
      <c r="I40" s="22">
        <v>45785</v>
      </c>
      <c r="J40" s="31"/>
      <c r="K40" s="28"/>
      <c r="L40" s="32"/>
      <c r="M40" s="28"/>
      <c r="N40" s="33"/>
      <c r="O40" s="28"/>
      <c r="P40" s="28"/>
      <c r="Q40" s="34"/>
      <c r="R40" s="28"/>
    </row>
    <row r="41" spans="1:18" s="27" customFormat="1" ht="60.75" customHeight="1" x14ac:dyDescent="0.25">
      <c r="A41" s="28">
        <v>32</v>
      </c>
      <c r="B41" s="18" t="s">
        <v>89</v>
      </c>
      <c r="C41" s="28" t="s">
        <v>67</v>
      </c>
      <c r="D41" s="45" t="s">
        <v>158</v>
      </c>
      <c r="E41" s="44" t="s">
        <v>159</v>
      </c>
      <c r="F41" s="35" t="s">
        <v>40</v>
      </c>
      <c r="G41" s="28">
        <v>20</v>
      </c>
      <c r="H41" s="30">
        <v>0</v>
      </c>
      <c r="I41" s="22">
        <v>45848</v>
      </c>
      <c r="J41" s="31"/>
      <c r="K41" s="28"/>
      <c r="L41" s="32"/>
      <c r="M41" s="28"/>
      <c r="N41" s="33"/>
      <c r="O41" s="28"/>
      <c r="P41" s="28"/>
      <c r="Q41" s="34"/>
      <c r="R41" s="28"/>
    </row>
    <row r="42" spans="1:18" s="47" customFormat="1" ht="43.5" customHeight="1" x14ac:dyDescent="0.25">
      <c r="A42" s="18">
        <v>33</v>
      </c>
      <c r="B42" s="18" t="s">
        <v>41</v>
      </c>
      <c r="C42" s="28" t="s">
        <v>52</v>
      </c>
      <c r="D42" s="45" t="s">
        <v>63</v>
      </c>
      <c r="E42" s="45" t="s">
        <v>64</v>
      </c>
      <c r="F42" s="28" t="s">
        <v>43</v>
      </c>
      <c r="G42" s="28">
        <v>11</v>
      </c>
      <c r="H42" s="46">
        <v>0</v>
      </c>
      <c r="I42" s="22">
        <v>45838</v>
      </c>
      <c r="J42" s="31"/>
      <c r="K42" s="28"/>
      <c r="L42" s="28"/>
      <c r="M42" s="28"/>
      <c r="N42" s="28"/>
      <c r="O42" s="28"/>
      <c r="P42" s="28"/>
      <c r="Q42" s="28"/>
      <c r="R42" s="28"/>
    </row>
    <row r="43" spans="1:18" s="47" customFormat="1" ht="75.75" customHeight="1" x14ac:dyDescent="0.25">
      <c r="A43" s="28">
        <v>34</v>
      </c>
      <c r="B43" s="18" t="s">
        <v>41</v>
      </c>
      <c r="C43" s="28" t="s">
        <v>52</v>
      </c>
      <c r="D43" s="45" t="s">
        <v>65</v>
      </c>
      <c r="E43" s="45" t="s">
        <v>66</v>
      </c>
      <c r="F43" s="28" t="s">
        <v>43</v>
      </c>
      <c r="G43" s="28">
        <v>11</v>
      </c>
      <c r="H43" s="46">
        <v>0</v>
      </c>
      <c r="I43" s="22">
        <v>45777</v>
      </c>
      <c r="J43" s="31"/>
      <c r="K43" s="28"/>
      <c r="L43" s="28"/>
      <c r="M43" s="28"/>
      <c r="N43" s="28"/>
      <c r="O43" s="28"/>
      <c r="P43" s="28"/>
      <c r="Q43" s="28"/>
      <c r="R43" s="28"/>
    </row>
    <row r="44" spans="1:18" s="47" customFormat="1" ht="70.5" customHeight="1" x14ac:dyDescent="0.25">
      <c r="A44" s="18">
        <v>35</v>
      </c>
      <c r="B44" s="18" t="s">
        <v>41</v>
      </c>
      <c r="C44" s="28" t="s">
        <v>74</v>
      </c>
      <c r="D44" s="45" t="s">
        <v>75</v>
      </c>
      <c r="E44" s="45" t="s">
        <v>76</v>
      </c>
      <c r="F44" s="28" t="s">
        <v>77</v>
      </c>
      <c r="G44" s="28">
        <v>15</v>
      </c>
      <c r="H44" s="46">
        <v>2130000</v>
      </c>
      <c r="I44" s="22" t="s">
        <v>74</v>
      </c>
      <c r="J44" s="31"/>
      <c r="K44" s="28"/>
      <c r="L44" s="28"/>
      <c r="M44" s="28"/>
      <c r="N44" s="28"/>
      <c r="O44" s="28"/>
      <c r="P44" s="28"/>
      <c r="Q44" s="28"/>
      <c r="R44" s="28"/>
    </row>
    <row r="45" spans="1:18" s="47" customFormat="1" ht="64.5" customHeight="1" x14ac:dyDescent="0.25">
      <c r="A45" s="28">
        <v>36</v>
      </c>
      <c r="B45" s="18" t="s">
        <v>41</v>
      </c>
      <c r="C45" s="28" t="s">
        <v>90</v>
      </c>
      <c r="D45" s="45" t="s">
        <v>105</v>
      </c>
      <c r="E45" s="45" t="s">
        <v>106</v>
      </c>
      <c r="F45" s="28" t="s">
        <v>107</v>
      </c>
      <c r="G45" s="28">
        <v>1</v>
      </c>
      <c r="H45" s="46">
        <v>0</v>
      </c>
      <c r="I45" s="22">
        <v>45838</v>
      </c>
      <c r="J45" s="31"/>
      <c r="K45" s="28"/>
      <c r="L45" s="28"/>
      <c r="M45" s="28"/>
      <c r="N45" s="28"/>
      <c r="O45" s="28"/>
      <c r="P45" s="28"/>
      <c r="Q45" s="28"/>
      <c r="R45" s="28"/>
    </row>
    <row r="46" spans="1:18" s="47" customFormat="1" ht="68.25" customHeight="1" x14ac:dyDescent="0.25">
      <c r="A46" s="18">
        <v>37</v>
      </c>
      <c r="B46" s="18" t="s">
        <v>41</v>
      </c>
      <c r="C46" s="28" t="s">
        <v>120</v>
      </c>
      <c r="D46" s="45" t="s">
        <v>117</v>
      </c>
      <c r="E46" s="45" t="s">
        <v>118</v>
      </c>
      <c r="F46" s="28" t="s">
        <v>119</v>
      </c>
      <c r="G46" s="28">
        <v>1</v>
      </c>
      <c r="H46" s="46">
        <v>700000</v>
      </c>
      <c r="I46" s="22">
        <v>45838</v>
      </c>
      <c r="J46" s="31"/>
      <c r="K46" s="28"/>
      <c r="L46" s="28"/>
      <c r="M46" s="28"/>
      <c r="N46" s="28"/>
      <c r="O46" s="28"/>
      <c r="P46" s="28"/>
      <c r="Q46" s="28"/>
      <c r="R46" s="28"/>
    </row>
    <row r="47" spans="1:18" s="47" customFormat="1" ht="77.25" customHeight="1" x14ac:dyDescent="0.25">
      <c r="A47" s="28">
        <v>38</v>
      </c>
      <c r="B47" s="18" t="s">
        <v>41</v>
      </c>
      <c r="C47" s="28" t="s">
        <v>116</v>
      </c>
      <c r="D47" s="45" t="s">
        <v>123</v>
      </c>
      <c r="E47" s="45" t="s">
        <v>121</v>
      </c>
      <c r="F47" s="28" t="s">
        <v>122</v>
      </c>
      <c r="G47" s="28">
        <v>10</v>
      </c>
      <c r="H47" s="46">
        <v>0</v>
      </c>
      <c r="I47" s="22">
        <v>45868</v>
      </c>
      <c r="J47" s="31"/>
      <c r="K47" s="28"/>
      <c r="L47" s="28"/>
      <c r="M47" s="28"/>
      <c r="N47" s="28"/>
      <c r="O47" s="28"/>
      <c r="P47" s="28"/>
      <c r="Q47" s="28"/>
      <c r="R47" s="28"/>
    </row>
    <row r="48" spans="1:18" s="47" customFormat="1" ht="81.75" customHeight="1" x14ac:dyDescent="0.25">
      <c r="A48" s="18">
        <v>39</v>
      </c>
      <c r="B48" s="18" t="s">
        <v>41</v>
      </c>
      <c r="C48" s="28" t="s">
        <v>50</v>
      </c>
      <c r="D48" s="45" t="s">
        <v>132</v>
      </c>
      <c r="E48" s="45" t="s">
        <v>133</v>
      </c>
      <c r="F48" s="28" t="s">
        <v>43</v>
      </c>
      <c r="G48" s="28">
        <v>11</v>
      </c>
      <c r="H48" s="46">
        <v>0</v>
      </c>
      <c r="I48" s="22">
        <v>45744</v>
      </c>
      <c r="J48" s="31"/>
      <c r="K48" s="28"/>
      <c r="L48" s="28"/>
      <c r="M48" s="28"/>
      <c r="N48" s="28"/>
      <c r="O48" s="28"/>
      <c r="P48" s="28"/>
      <c r="Q48" s="28"/>
      <c r="R48" s="28"/>
    </row>
    <row r="49" spans="1:18" s="47" customFormat="1" ht="77.25" customHeight="1" x14ac:dyDescent="0.25">
      <c r="A49" s="28">
        <v>40</v>
      </c>
      <c r="B49" s="18" t="s">
        <v>41</v>
      </c>
      <c r="C49" s="28" t="s">
        <v>67</v>
      </c>
      <c r="D49" s="45" t="s">
        <v>142</v>
      </c>
      <c r="E49" s="45" t="s">
        <v>143</v>
      </c>
      <c r="F49" s="28" t="s">
        <v>144</v>
      </c>
      <c r="G49" s="28">
        <v>15</v>
      </c>
      <c r="H49" s="46">
        <v>0</v>
      </c>
      <c r="I49" s="22">
        <v>45716</v>
      </c>
      <c r="J49" s="31"/>
      <c r="K49" s="28"/>
      <c r="L49" s="28"/>
      <c r="M49" s="28"/>
      <c r="N49" s="28"/>
      <c r="O49" s="28"/>
      <c r="P49" s="28"/>
      <c r="Q49" s="28"/>
      <c r="R49" s="28"/>
    </row>
    <row r="50" spans="1:18" s="47" customFormat="1" ht="73.5" customHeight="1" x14ac:dyDescent="0.25">
      <c r="A50" s="18">
        <v>41</v>
      </c>
      <c r="B50" s="18" t="s">
        <v>41</v>
      </c>
      <c r="C50" s="28" t="s">
        <v>67</v>
      </c>
      <c r="D50" s="45" t="s">
        <v>145</v>
      </c>
      <c r="E50" s="45" t="s">
        <v>146</v>
      </c>
      <c r="F50" s="28" t="s">
        <v>144</v>
      </c>
      <c r="G50" s="28">
        <v>15</v>
      </c>
      <c r="H50" s="46">
        <v>0</v>
      </c>
      <c r="I50" s="22">
        <v>45730</v>
      </c>
      <c r="J50" s="31"/>
      <c r="K50" s="28"/>
      <c r="L50" s="28"/>
      <c r="M50" s="28"/>
      <c r="N50" s="28"/>
      <c r="O50" s="28"/>
      <c r="P50" s="28"/>
      <c r="Q50" s="28"/>
      <c r="R50" s="28"/>
    </row>
    <row r="51" spans="1:18" s="47" customFormat="1" ht="62.25" customHeight="1" x14ac:dyDescent="0.25">
      <c r="A51" s="28">
        <v>42</v>
      </c>
      <c r="B51" s="18" t="s">
        <v>41</v>
      </c>
      <c r="C51" s="28" t="s">
        <v>67</v>
      </c>
      <c r="D51" s="45" t="s">
        <v>150</v>
      </c>
      <c r="E51" s="45" t="s">
        <v>151</v>
      </c>
      <c r="F51" s="28" t="s">
        <v>51</v>
      </c>
      <c r="G51" s="28">
        <v>90</v>
      </c>
      <c r="H51" s="46">
        <v>0</v>
      </c>
      <c r="I51" s="22">
        <v>45801</v>
      </c>
      <c r="J51" s="31"/>
      <c r="K51" s="28"/>
      <c r="L51" s="28"/>
      <c r="M51" s="28"/>
      <c r="N51" s="28"/>
      <c r="O51" s="28"/>
      <c r="P51" s="28"/>
      <c r="Q51" s="28"/>
      <c r="R51" s="28"/>
    </row>
    <row r="52" spans="1:18" s="47" customFormat="1" ht="58.5" customHeight="1" x14ac:dyDescent="0.25">
      <c r="A52" s="18">
        <v>43</v>
      </c>
      <c r="B52" s="18" t="s">
        <v>41</v>
      </c>
      <c r="C52" s="28" t="s">
        <v>67</v>
      </c>
      <c r="D52" s="45" t="s">
        <v>155</v>
      </c>
      <c r="E52" s="45" t="s">
        <v>156</v>
      </c>
      <c r="F52" s="28" t="s">
        <v>157</v>
      </c>
      <c r="G52" s="28">
        <v>8</v>
      </c>
      <c r="H52" s="46">
        <v>0</v>
      </c>
      <c r="I52" s="22">
        <v>45820</v>
      </c>
      <c r="J52" s="31"/>
      <c r="K52" s="28"/>
      <c r="L52" s="28"/>
      <c r="M52" s="28"/>
      <c r="N52" s="28"/>
      <c r="O52" s="28"/>
      <c r="P52" s="28"/>
      <c r="Q52" s="28"/>
      <c r="R52" s="28"/>
    </row>
    <row r="53" spans="1:18" s="47" customFormat="1" ht="54.75" customHeight="1" x14ac:dyDescent="0.25">
      <c r="A53" s="28">
        <v>44</v>
      </c>
      <c r="B53" s="18" t="s">
        <v>41</v>
      </c>
      <c r="C53" s="28" t="s">
        <v>67</v>
      </c>
      <c r="D53" s="45" t="s">
        <v>57</v>
      </c>
      <c r="E53" s="45" t="s">
        <v>58</v>
      </c>
      <c r="F53" s="28" t="s">
        <v>157</v>
      </c>
      <c r="G53" s="28">
        <v>8</v>
      </c>
      <c r="H53" s="49">
        <v>0</v>
      </c>
      <c r="I53" s="22">
        <v>45826</v>
      </c>
      <c r="J53" s="31"/>
      <c r="K53" s="28"/>
      <c r="L53" s="28"/>
      <c r="M53" s="28"/>
      <c r="N53" s="28"/>
      <c r="O53" s="28"/>
      <c r="P53" s="28"/>
      <c r="Q53" s="28"/>
      <c r="R53" s="28"/>
    </row>
    <row r="54" spans="1:18" s="47" customFormat="1" ht="81" customHeight="1" x14ac:dyDescent="0.25">
      <c r="A54" s="18">
        <v>45</v>
      </c>
      <c r="B54" s="18" t="s">
        <v>41</v>
      </c>
      <c r="C54" s="28" t="s">
        <v>67</v>
      </c>
      <c r="D54" s="45" t="s">
        <v>60</v>
      </c>
      <c r="E54" s="45" t="s">
        <v>59</v>
      </c>
      <c r="F54" s="28" t="s">
        <v>160</v>
      </c>
      <c r="G54" s="28">
        <v>8</v>
      </c>
      <c r="H54" s="49">
        <v>0</v>
      </c>
      <c r="I54" s="22">
        <v>45777</v>
      </c>
      <c r="J54" s="31"/>
      <c r="K54" s="28"/>
      <c r="L54" s="28"/>
      <c r="M54" s="28"/>
      <c r="N54" s="28"/>
      <c r="O54" s="28"/>
      <c r="P54" s="28"/>
      <c r="Q54" s="28"/>
      <c r="R54" s="28"/>
    </row>
    <row r="55" spans="1:18" s="47" customFormat="1" ht="28.5" x14ac:dyDescent="0.25">
      <c r="A55" s="28">
        <v>46</v>
      </c>
      <c r="B55" s="18" t="s">
        <v>41</v>
      </c>
      <c r="C55" s="28" t="s">
        <v>67</v>
      </c>
      <c r="D55" s="45" t="s">
        <v>161</v>
      </c>
      <c r="E55" s="45" t="s">
        <v>56</v>
      </c>
      <c r="F55" s="28" t="s">
        <v>51</v>
      </c>
      <c r="G55" s="28">
        <v>90</v>
      </c>
      <c r="H55" s="49">
        <v>0</v>
      </c>
      <c r="I55" s="22">
        <v>45743</v>
      </c>
      <c r="J55" s="31"/>
      <c r="K55" s="28"/>
      <c r="L55" s="28"/>
      <c r="M55" s="28"/>
      <c r="N55" s="28"/>
      <c r="O55" s="28"/>
      <c r="P55" s="28"/>
      <c r="Q55" s="18"/>
      <c r="R55" s="18"/>
    </row>
    <row r="56" spans="1:18" s="47" customFormat="1" ht="48" customHeight="1" x14ac:dyDescent="0.25">
      <c r="A56" s="18">
        <v>47</v>
      </c>
      <c r="B56" s="28" t="s">
        <v>41</v>
      </c>
      <c r="C56" s="45" t="s">
        <v>163</v>
      </c>
      <c r="D56" s="45" t="s">
        <v>164</v>
      </c>
      <c r="E56" s="28" t="s">
        <v>182</v>
      </c>
      <c r="F56" s="28" t="s">
        <v>165</v>
      </c>
      <c r="G56" s="28">
        <v>3</v>
      </c>
      <c r="H56" s="49">
        <f>600000*3</f>
        <v>1800000</v>
      </c>
      <c r="I56" s="31">
        <v>45716</v>
      </c>
      <c r="J56" s="28"/>
      <c r="K56" s="28"/>
      <c r="L56" s="28"/>
      <c r="M56" s="28"/>
      <c r="N56" s="28"/>
      <c r="O56" s="28"/>
      <c r="P56" s="28"/>
      <c r="Q56" s="18"/>
      <c r="R56" s="18"/>
    </row>
    <row r="57" spans="1:18" s="47" customFormat="1" ht="66" customHeight="1" x14ac:dyDescent="0.25">
      <c r="A57" s="28">
        <v>48</v>
      </c>
      <c r="B57" s="28" t="s">
        <v>170</v>
      </c>
      <c r="C57" s="45" t="s">
        <v>163</v>
      </c>
      <c r="D57" s="45" t="s">
        <v>171</v>
      </c>
      <c r="E57" s="28" t="s">
        <v>172</v>
      </c>
      <c r="F57" s="28" t="s">
        <v>169</v>
      </c>
      <c r="G57" s="28">
        <v>1</v>
      </c>
      <c r="H57" s="46">
        <v>470000</v>
      </c>
      <c r="I57" s="31" t="s">
        <v>173</v>
      </c>
      <c r="J57" s="28"/>
      <c r="K57" s="28"/>
      <c r="L57" s="28"/>
      <c r="M57" s="28"/>
      <c r="N57" s="28"/>
      <c r="O57" s="28"/>
      <c r="P57" s="28"/>
      <c r="Q57" s="18"/>
      <c r="R57" s="18"/>
    </row>
    <row r="58" spans="1:18" s="47" customFormat="1" ht="66" customHeight="1" x14ac:dyDescent="0.25">
      <c r="A58" s="18">
        <v>49</v>
      </c>
      <c r="B58" s="18" t="s">
        <v>167</v>
      </c>
      <c r="C58" s="48" t="s">
        <v>163</v>
      </c>
      <c r="D58" s="48" t="s">
        <v>174</v>
      </c>
      <c r="E58" s="18" t="s">
        <v>175</v>
      </c>
      <c r="F58" s="18" t="s">
        <v>169</v>
      </c>
      <c r="G58" s="28">
        <v>1</v>
      </c>
      <c r="H58" s="49">
        <v>400000</v>
      </c>
      <c r="I58" s="23" t="s">
        <v>183</v>
      </c>
      <c r="J58" s="18"/>
      <c r="K58" s="18"/>
      <c r="L58" s="18"/>
      <c r="M58" s="18"/>
      <c r="N58" s="18"/>
      <c r="O58" s="18"/>
      <c r="P58" s="18"/>
      <c r="Q58" s="18"/>
      <c r="R58" s="18"/>
    </row>
    <row r="59" spans="1:18" s="47" customFormat="1" ht="66" customHeight="1" x14ac:dyDescent="0.25">
      <c r="A59" s="18">
        <v>50</v>
      </c>
      <c r="B59" s="18" t="s">
        <v>167</v>
      </c>
      <c r="C59" s="48" t="s">
        <v>67</v>
      </c>
      <c r="D59" s="48" t="s">
        <v>184</v>
      </c>
      <c r="E59" s="18" t="s">
        <v>185</v>
      </c>
      <c r="F59" s="18" t="s">
        <v>186</v>
      </c>
      <c r="G59" s="28">
        <v>3</v>
      </c>
      <c r="H59" s="49">
        <v>3000000</v>
      </c>
      <c r="I59" s="23" t="s">
        <v>187</v>
      </c>
      <c r="J59" s="18"/>
      <c r="K59" s="18"/>
      <c r="L59" s="18"/>
      <c r="M59" s="18"/>
      <c r="N59" s="18"/>
      <c r="O59" s="18"/>
      <c r="P59" s="18"/>
      <c r="Q59" s="18"/>
      <c r="R59" s="18"/>
    </row>
    <row r="60" spans="1:18" s="47" customFormat="1" ht="66" customHeight="1" x14ac:dyDescent="0.25">
      <c r="A60" s="18">
        <v>51</v>
      </c>
      <c r="B60" s="18" t="s">
        <v>167</v>
      </c>
      <c r="C60" s="48" t="s">
        <v>163</v>
      </c>
      <c r="D60" s="48" t="s">
        <v>189</v>
      </c>
      <c r="E60" s="18" t="s">
        <v>188</v>
      </c>
      <c r="F60" s="18" t="s">
        <v>190</v>
      </c>
      <c r="G60" s="28">
        <v>6</v>
      </c>
      <c r="H60" s="49">
        <v>6000000</v>
      </c>
      <c r="I60" s="23" t="s">
        <v>187</v>
      </c>
      <c r="J60" s="18"/>
      <c r="K60" s="18"/>
      <c r="L60" s="18"/>
      <c r="M60" s="18"/>
      <c r="N60" s="18"/>
      <c r="O60" s="18"/>
      <c r="P60" s="18"/>
      <c r="Q60" s="18"/>
      <c r="R60" s="18"/>
    </row>
    <row r="61" spans="1:18" s="47" customFormat="1" ht="28.5" x14ac:dyDescent="0.2">
      <c r="A61" s="18">
        <v>52</v>
      </c>
      <c r="B61" s="18" t="s">
        <v>166</v>
      </c>
      <c r="C61" s="18" t="s">
        <v>163</v>
      </c>
      <c r="D61" s="48" t="s">
        <v>176</v>
      </c>
      <c r="E61" s="48" t="s">
        <v>177</v>
      </c>
      <c r="F61" s="41" t="s">
        <v>169</v>
      </c>
      <c r="G61" s="28">
        <v>1</v>
      </c>
      <c r="H61" s="49">
        <v>500000</v>
      </c>
      <c r="I61" s="22" t="s">
        <v>168</v>
      </c>
      <c r="J61" s="50"/>
      <c r="K61" s="51"/>
      <c r="L61" s="51"/>
      <c r="M61" s="51"/>
      <c r="N61" s="51"/>
      <c r="O61" s="51"/>
      <c r="P61" s="51"/>
      <c r="Q61" s="51"/>
      <c r="R61" s="51"/>
    </row>
    <row r="62" spans="1:18" x14ac:dyDescent="0.2">
      <c r="A62" s="52"/>
      <c r="B62" s="52"/>
      <c r="C62" s="52"/>
      <c r="D62" s="52"/>
      <c r="E62" s="52"/>
      <c r="F62" s="53"/>
      <c r="G62" s="52"/>
      <c r="H62" s="54">
        <f>SUM(H10:H61)</f>
        <v>15000000</v>
      </c>
      <c r="I62" s="55"/>
      <c r="J62" s="56"/>
      <c r="K62" s="52"/>
      <c r="L62" s="52"/>
      <c r="M62" s="52"/>
      <c r="N62" s="52"/>
      <c r="O62" s="52"/>
      <c r="P62" s="52"/>
      <c r="Q62" s="52"/>
      <c r="R62" s="52"/>
    </row>
  </sheetData>
  <autoFilter ref="A8:R56">
    <filterColumn colId="9" showButton="0"/>
    <filterColumn colId="10" showButton="0"/>
    <filterColumn colId="11" showButton="0"/>
    <filterColumn colId="12" showButton="0"/>
    <filterColumn colId="13" showButton="0"/>
    <filterColumn colId="14" showButton="0"/>
    <sortState ref="A11:R72">
      <sortCondition ref="I8:I62"/>
    </sortState>
  </autoFilter>
  <sortState ref="A8:R10">
    <sortCondition ref="I10:I51"/>
  </sortState>
  <mergeCells count="22">
    <mergeCell ref="R8:R9"/>
    <mergeCell ref="A6:C6"/>
    <mergeCell ref="D6:F6"/>
    <mergeCell ref="L6:M6"/>
    <mergeCell ref="N6:Q6"/>
    <mergeCell ref="A8:A9"/>
    <mergeCell ref="B8:B9"/>
    <mergeCell ref="C8:C9"/>
    <mergeCell ref="D8:D9"/>
    <mergeCell ref="E8:E9"/>
    <mergeCell ref="F8:F9"/>
    <mergeCell ref="G8:G9"/>
    <mergeCell ref="H8:H9"/>
    <mergeCell ref="I8:I9"/>
    <mergeCell ref="J8:P8"/>
    <mergeCell ref="Q8:Q9"/>
    <mergeCell ref="A1:D3"/>
    <mergeCell ref="E1:P1"/>
    <mergeCell ref="Q1:R1"/>
    <mergeCell ref="E2:P3"/>
    <mergeCell ref="Q2:R2"/>
    <mergeCell ref="Q3:R3"/>
  </mergeCells>
  <pageMargins left="0.27559055118110237" right="0.31496062992125984" top="0.35433070866141736" bottom="0.31496062992125984" header="0.51181102362204722" footer="0.51181102362204722"/>
  <pageSetup scale="50" firstPageNumber="0" fitToHeight="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cols>
    <col min="1" max="1" width="14.140625" bestFit="1" customWidth="1"/>
  </cols>
  <sheetData>
    <row r="1" spans="1:1" x14ac:dyDescent="0.25">
      <c r="A1" s="17">
        <f>168996000/12</f>
        <v>14083000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Programa_Capacitaciones</vt:lpstr>
      <vt:lpstr>Hoja1</vt:lpstr>
      <vt:lpstr>Programa_Capacitaciones!Títulos_a_imprimir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Gestion Humana</dc:creator>
  <cp:lastModifiedBy>ANA MILENA A</cp:lastModifiedBy>
  <cp:lastPrinted>2023-10-11T20:32:36Z</cp:lastPrinted>
  <dcterms:created xsi:type="dcterms:W3CDTF">2022-01-31T22:47:43Z</dcterms:created>
  <dcterms:modified xsi:type="dcterms:W3CDTF">2025-01-31T17:24:42Z</dcterms:modified>
</cp:coreProperties>
</file>